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forte\Documents\Ａｒｃｈｅｒｙ\都ア協事務局配信資料\"/>
    </mc:Choice>
  </mc:AlternateContent>
  <xr:revisionPtr revIDLastSave="0" documentId="8_{5B86A4FF-618A-43B9-8A1F-5113EED0A447}" xr6:coauthVersionLast="47" xr6:coauthVersionMax="47" xr10:uidLastSave="{00000000-0000-0000-0000-000000000000}"/>
  <bookViews>
    <workbookView xWindow="-108" yWindow="-108" windowWidth="23256" windowHeight="12456" xr2:uid="{00000000-000D-0000-FFFF-FFFF00000000}"/>
  </bookViews>
  <sheets>
    <sheet name="会員登録申請書" sheetId="1" r:id="rId1"/>
    <sheet name="プルダウンメニュー（削除厳禁）" sheetId="2" r:id="rId2"/>
  </sheets>
  <definedNames>
    <definedName name="_xlnm._FilterDatabase" localSheetId="0" hidden="1">会員登録申請書!$C$25:$R$25</definedName>
    <definedName name="_xlnm.Print_Area" localSheetId="0">会員登録申請書!$A:$R</definedName>
    <definedName name="_xlnm.Print_Titles" localSheetId="0">会員登録申請書!$23:$24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7" i="1" l="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26" i="1"/>
  <c r="A96" i="1"/>
  <c r="A101" i="1"/>
  <c r="A105" i="1"/>
  <c r="A104" i="1"/>
  <c r="A103" i="1"/>
  <c r="A102" i="1"/>
  <c r="A100" i="1"/>
  <c r="A99" i="1"/>
  <c r="A98" i="1"/>
  <c r="A97"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J15" i="1" l="1"/>
  <c r="J17" i="1"/>
  <c r="I17" i="1"/>
  <c r="J16" i="1"/>
  <c r="I16" i="1"/>
  <c r="I15" i="1"/>
  <c r="J14" i="1"/>
  <c r="I14" i="1"/>
  <c r="J13" i="1"/>
  <c r="I13" i="1"/>
  <c r="E13" i="1"/>
  <c r="D14" i="1"/>
  <c r="D17" i="1"/>
  <c r="D15" i="1"/>
  <c r="D16" i="1"/>
  <c r="E16" i="1"/>
  <c r="E14" i="1"/>
  <c r="E17" i="1"/>
  <c r="E15" i="1"/>
  <c r="D13" i="1"/>
  <c r="K14" i="1" l="1"/>
  <c r="L14" i="1" s="1"/>
  <c r="F13" i="1"/>
  <c r="G13" i="1" s="1"/>
  <c r="K13" i="1"/>
  <c r="L13" i="1" s="1"/>
  <c r="F16" i="1"/>
  <c r="G16" i="1" s="1"/>
  <c r="K17" i="1"/>
  <c r="J18" i="1"/>
  <c r="K15" i="1"/>
  <c r="L15" i="1" s="1"/>
  <c r="F15" i="1"/>
  <c r="G15" i="1" s="1"/>
  <c r="F17" i="1"/>
  <c r="G17" i="1" s="1"/>
  <c r="F14" i="1"/>
  <c r="G14" i="1" s="1"/>
  <c r="K16" i="1"/>
  <c r="L16" i="1" s="1"/>
  <c r="E18" i="1"/>
  <c r="D18" i="1"/>
  <c r="I18" i="1" l="1"/>
  <c r="K18" i="1"/>
  <c r="L18" i="1"/>
  <c r="G18" i="1"/>
  <c r="F18" i="1"/>
  <c r="P20" i="1" l="1"/>
</calcChain>
</file>

<file path=xl/sharedStrings.xml><?xml version="1.0" encoding="utf-8"?>
<sst xmlns="http://schemas.openxmlformats.org/spreadsheetml/2006/main" count="260" uniqueCount="172">
  <si>
    <t>記入日（西暦）</t>
    <rPh sb="0" eb="3">
      <t>キニュウビ</t>
    </rPh>
    <rPh sb="4" eb="6">
      <t>セイレキ</t>
    </rPh>
    <phoneticPr fontId="3"/>
  </si>
  <si>
    <t>団体名称</t>
    <rPh sb="0" eb="1">
      <t>ダン</t>
    </rPh>
    <rPh sb="1" eb="2">
      <t>カラダ</t>
    </rPh>
    <rPh sb="2" eb="3">
      <t>メイ</t>
    </rPh>
    <rPh sb="3" eb="4">
      <t>ショウ</t>
    </rPh>
    <phoneticPr fontId="3"/>
  </si>
  <si>
    <r>
      <t>一般競技者</t>
    </r>
    <r>
      <rPr>
        <b/>
        <sz val="12"/>
        <color indexed="12"/>
        <rFont val="ＭＳ Ｐゴシック"/>
        <family val="3"/>
        <charset val="128"/>
      </rPr>
      <t/>
    </r>
    <rPh sb="0" eb="2">
      <t>イッパン</t>
    </rPh>
    <rPh sb="2" eb="5">
      <t>キョウギシャ</t>
    </rPh>
    <phoneticPr fontId="3"/>
  </si>
  <si>
    <t>0</t>
    <phoneticPr fontId="3"/>
  </si>
  <si>
    <t>1</t>
    <phoneticPr fontId="3"/>
  </si>
  <si>
    <t>2</t>
    <phoneticPr fontId="3"/>
  </si>
  <si>
    <t>3</t>
    <phoneticPr fontId="3"/>
  </si>
  <si>
    <t>男</t>
    <rPh sb="0" eb="1">
      <t>オトコ</t>
    </rPh>
    <phoneticPr fontId="3"/>
  </si>
  <si>
    <t>女</t>
    <rPh sb="0" eb="1">
      <t>オンナ</t>
    </rPh>
    <phoneticPr fontId="3"/>
  </si>
  <si>
    <t>合計</t>
    <rPh sb="0" eb="2">
      <t>ゴウケイ</t>
    </rPh>
    <phoneticPr fontId="3"/>
  </si>
  <si>
    <t>19才以上</t>
    <rPh sb="2" eb="5">
      <t>サイイジョウ</t>
    </rPh>
    <phoneticPr fontId="3"/>
  </si>
  <si>
    <t>19才未満</t>
    <rPh sb="2" eb="5">
      <t>サイミマン</t>
    </rPh>
    <phoneticPr fontId="3"/>
  </si>
  <si>
    <t>高体連</t>
    <rPh sb="0" eb="3">
      <t>コウタイレン</t>
    </rPh>
    <phoneticPr fontId="3"/>
  </si>
  <si>
    <t>合　計</t>
    <rPh sb="0" eb="1">
      <t>ゴウ</t>
    </rPh>
    <rPh sb="2" eb="3">
      <t>ケイ</t>
    </rPh>
    <phoneticPr fontId="3"/>
  </si>
  <si>
    <t>№</t>
    <phoneticPr fontId="3"/>
  </si>
  <si>
    <t>氏　名</t>
    <rPh sb="0" eb="1">
      <t>シ</t>
    </rPh>
    <rPh sb="2" eb="3">
      <t>メイ</t>
    </rPh>
    <phoneticPr fontId="3"/>
  </si>
  <si>
    <t>フリガナ</t>
    <phoneticPr fontId="3"/>
  </si>
  <si>
    <t>性別</t>
    <rPh sb="0" eb="1">
      <t>セイ</t>
    </rPh>
    <rPh sb="1" eb="2">
      <t>ベツ</t>
    </rPh>
    <phoneticPr fontId="3"/>
  </si>
  <si>
    <t>備    考</t>
    <rPh sb="0" eb="1">
      <t>ソナエ</t>
    </rPh>
    <rPh sb="5" eb="6">
      <t>コウ</t>
    </rPh>
    <phoneticPr fontId="3"/>
  </si>
  <si>
    <t>種別
番号</t>
    <rPh sb="0" eb="2">
      <t>シュベツ</t>
    </rPh>
    <rPh sb="3" eb="5">
      <t>バンゴウ</t>
    </rPh>
    <phoneticPr fontId="3"/>
  </si>
  <si>
    <t>団体
番号</t>
    <rPh sb="0" eb="2">
      <t>ダンタイ</t>
    </rPh>
    <rPh sb="3" eb="5">
      <t>バンゴウ</t>
    </rPh>
    <phoneticPr fontId="3"/>
  </si>
  <si>
    <t>個人
番号</t>
    <rPh sb="0" eb="1">
      <t>コ</t>
    </rPh>
    <rPh sb="1" eb="2">
      <t>ヒト</t>
    </rPh>
    <rPh sb="3" eb="4">
      <t>バン</t>
    </rPh>
    <rPh sb="4" eb="5">
      <t>ゴウ</t>
    </rPh>
    <phoneticPr fontId="3"/>
  </si>
  <si>
    <t>13</t>
    <phoneticPr fontId="3"/>
  </si>
  <si>
    <t>種別番号(1桁表示）</t>
    <rPh sb="0" eb="4">
      <t>シュベツバンゴウ</t>
    </rPh>
    <rPh sb="6" eb="7">
      <t>ケタ</t>
    </rPh>
    <rPh sb="7" eb="9">
      <t>ヒョウジ</t>
    </rPh>
    <phoneticPr fontId="3"/>
  </si>
  <si>
    <t>団体番号 (2桁表示)</t>
    <rPh sb="0" eb="2">
      <t>ダンタイ</t>
    </rPh>
    <rPh sb="2" eb="4">
      <t>バンゴウ</t>
    </rPh>
    <rPh sb="7" eb="8">
      <t>ケタ</t>
    </rPh>
    <rPh sb="8" eb="10">
      <t>ヒョウジ</t>
    </rPh>
    <phoneticPr fontId="3"/>
  </si>
  <si>
    <t>01</t>
  </si>
  <si>
    <t>千代田区</t>
    <rPh sb="0" eb="4">
      <t>チヨダク</t>
    </rPh>
    <phoneticPr fontId="9"/>
  </si>
  <si>
    <t>日野市</t>
    <rPh sb="0" eb="3">
      <t>ヒノシ</t>
    </rPh>
    <phoneticPr fontId="9"/>
  </si>
  <si>
    <t>荒川区</t>
    <rPh sb="0" eb="3">
      <t>アラカワク</t>
    </rPh>
    <phoneticPr fontId="9"/>
  </si>
  <si>
    <t>02</t>
  </si>
  <si>
    <t>中央区</t>
    <rPh sb="0" eb="3">
      <t>チュウオウク</t>
    </rPh>
    <phoneticPr fontId="9"/>
  </si>
  <si>
    <t>東久留米市</t>
    <rPh sb="0" eb="5">
      <t>ヒガシクルメシ</t>
    </rPh>
    <phoneticPr fontId="9"/>
  </si>
  <si>
    <t>武蔵野市</t>
    <rPh sb="0" eb="4">
      <t>ムサシノシ</t>
    </rPh>
    <phoneticPr fontId="9"/>
  </si>
  <si>
    <t>03</t>
  </si>
  <si>
    <t>港区</t>
    <rPh sb="0" eb="2">
      <t>ミナトク</t>
    </rPh>
    <phoneticPr fontId="9"/>
  </si>
  <si>
    <t>西東京市</t>
    <rPh sb="0" eb="3">
      <t>ニシトウキョウ</t>
    </rPh>
    <rPh sb="3" eb="4">
      <t>シ</t>
    </rPh>
    <phoneticPr fontId="9"/>
  </si>
  <si>
    <t>00</t>
  </si>
  <si>
    <t>東京直</t>
    <rPh sb="0" eb="2">
      <t>トウキョウ</t>
    </rPh>
    <rPh sb="2" eb="3">
      <t>チョク</t>
    </rPh>
    <phoneticPr fontId="9"/>
  </si>
  <si>
    <t>04</t>
  </si>
  <si>
    <t>文京区</t>
    <rPh sb="0" eb="3">
      <t>ブンキョウク</t>
    </rPh>
    <phoneticPr fontId="9"/>
  </si>
  <si>
    <t>目黒区</t>
    <rPh sb="0" eb="3">
      <t>メグロク</t>
    </rPh>
    <phoneticPr fontId="9"/>
  </si>
  <si>
    <t>90</t>
    <phoneticPr fontId="3"/>
  </si>
  <si>
    <t>ナショナルトレーニングセンター</t>
    <phoneticPr fontId="9"/>
  </si>
  <si>
    <t>05</t>
  </si>
  <si>
    <t>台東区</t>
    <rPh sb="0" eb="3">
      <t>タイトウク</t>
    </rPh>
    <phoneticPr fontId="9"/>
  </si>
  <si>
    <t>大田区</t>
    <rPh sb="0" eb="2">
      <t>オオタ</t>
    </rPh>
    <rPh sb="2" eb="3">
      <t>ク</t>
    </rPh>
    <phoneticPr fontId="9"/>
  </si>
  <si>
    <t>50</t>
    <phoneticPr fontId="3"/>
  </si>
  <si>
    <t>都高体連指導者登録</t>
    <rPh sb="0" eb="9">
      <t>トコウタイレンシドウシャトウロク</t>
    </rPh>
    <phoneticPr fontId="3"/>
  </si>
  <si>
    <t>06</t>
  </si>
  <si>
    <t>墨田区</t>
    <rPh sb="0" eb="3">
      <t>スミダク</t>
    </rPh>
    <phoneticPr fontId="9"/>
  </si>
  <si>
    <t>世田谷区</t>
    <rPh sb="0" eb="4">
      <t>セタガヤク</t>
    </rPh>
    <phoneticPr fontId="9"/>
  </si>
  <si>
    <t>麻布中学校</t>
  </si>
  <si>
    <t>07</t>
  </si>
  <si>
    <t>江東区</t>
    <rPh sb="0" eb="3">
      <t>コウトウク</t>
    </rPh>
    <phoneticPr fontId="9"/>
  </si>
  <si>
    <t>渋谷区</t>
    <rPh sb="0" eb="3">
      <t>シブヤク</t>
    </rPh>
    <phoneticPr fontId="9"/>
  </si>
  <si>
    <t>駒場東邦中学校</t>
  </si>
  <si>
    <t>08</t>
  </si>
  <si>
    <t>足立区</t>
    <rPh sb="0" eb="3">
      <t>アダチク</t>
    </rPh>
    <phoneticPr fontId="9"/>
  </si>
  <si>
    <t>町田市</t>
    <rPh sb="0" eb="3">
      <t>マチダシ</t>
    </rPh>
    <phoneticPr fontId="9"/>
  </si>
  <si>
    <t>玉川学園中学部</t>
    <rPh sb="0" eb="4">
      <t>タマガワガクエン</t>
    </rPh>
    <rPh sb="4" eb="6">
      <t>チュウガク</t>
    </rPh>
    <rPh sb="6" eb="7">
      <t>ブ</t>
    </rPh>
    <phoneticPr fontId="9"/>
  </si>
  <si>
    <t>09</t>
  </si>
  <si>
    <t>葛飾区</t>
    <rPh sb="0" eb="2">
      <t>カツシカ</t>
    </rPh>
    <rPh sb="2" eb="3">
      <t>ク</t>
    </rPh>
    <phoneticPr fontId="9"/>
  </si>
  <si>
    <t>多摩市</t>
    <rPh sb="0" eb="3">
      <t>タマシ</t>
    </rPh>
    <phoneticPr fontId="9"/>
  </si>
  <si>
    <t>獨協学園中学校</t>
    <rPh sb="0" eb="2">
      <t>ドッキョウ</t>
    </rPh>
    <rPh sb="2" eb="4">
      <t>ガクエン</t>
    </rPh>
    <rPh sb="4" eb="7">
      <t>チュウガッコウ</t>
    </rPh>
    <phoneticPr fontId="9"/>
  </si>
  <si>
    <t>江戸川区</t>
    <rPh sb="0" eb="4">
      <t>エドガワク</t>
    </rPh>
    <phoneticPr fontId="9"/>
  </si>
  <si>
    <t>新宿区</t>
    <rPh sb="0" eb="3">
      <t>シンジュクク</t>
    </rPh>
    <phoneticPr fontId="9"/>
  </si>
  <si>
    <t>日工大付属駒場中学校</t>
    <rPh sb="5" eb="7">
      <t>コマバ</t>
    </rPh>
    <phoneticPr fontId="9"/>
  </si>
  <si>
    <t>八王子市</t>
    <rPh sb="0" eb="4">
      <t>ハチオウジシ</t>
    </rPh>
    <phoneticPr fontId="9"/>
  </si>
  <si>
    <t>杉並区</t>
    <rPh sb="0" eb="3">
      <t>スギナミク</t>
    </rPh>
    <phoneticPr fontId="9"/>
  </si>
  <si>
    <t>文京学院大学女子中学校</t>
  </si>
  <si>
    <t>三鷹市</t>
    <rPh sb="0" eb="3">
      <t>ミタカシ</t>
    </rPh>
    <phoneticPr fontId="9"/>
  </si>
  <si>
    <t>豊島区</t>
    <rPh sb="0" eb="3">
      <t>トシマク</t>
    </rPh>
    <phoneticPr fontId="9"/>
  </si>
  <si>
    <t>明大付属中野中学校</t>
    <rPh sb="0" eb="1">
      <t>メイ</t>
    </rPh>
    <rPh sb="1" eb="2">
      <t>ダイ</t>
    </rPh>
    <rPh sb="2" eb="4">
      <t>フゾク</t>
    </rPh>
    <rPh sb="4" eb="6">
      <t>ナカノ</t>
    </rPh>
    <rPh sb="6" eb="9">
      <t>チュウガッコウ</t>
    </rPh>
    <phoneticPr fontId="9"/>
  </si>
  <si>
    <t>青梅市</t>
    <rPh sb="0" eb="3">
      <t>オウメシ</t>
    </rPh>
    <phoneticPr fontId="9"/>
  </si>
  <si>
    <t>北区</t>
    <rPh sb="0" eb="2">
      <t>キタク</t>
    </rPh>
    <phoneticPr fontId="9"/>
  </si>
  <si>
    <t>郁文館中学校</t>
    <rPh sb="0" eb="3">
      <t>イクブンカン</t>
    </rPh>
    <rPh sb="3" eb="6">
      <t>チュウガッコウ</t>
    </rPh>
    <phoneticPr fontId="9"/>
  </si>
  <si>
    <t>小金井市</t>
    <rPh sb="0" eb="4">
      <t>コガネイシ</t>
    </rPh>
    <phoneticPr fontId="9"/>
  </si>
  <si>
    <t>板橋区</t>
    <rPh sb="0" eb="3">
      <t>イタバシク</t>
    </rPh>
    <phoneticPr fontId="9"/>
  </si>
  <si>
    <t>国士舘大学付属中学校</t>
    <rPh sb="0" eb="3">
      <t>コクシカン</t>
    </rPh>
    <rPh sb="3" eb="5">
      <t>ダイガク</t>
    </rPh>
    <rPh sb="5" eb="7">
      <t>フゾク</t>
    </rPh>
    <rPh sb="7" eb="10">
      <t>チュウガッコウ</t>
    </rPh>
    <phoneticPr fontId="9"/>
  </si>
  <si>
    <t>小平市</t>
    <rPh sb="0" eb="3">
      <t>コダイラシ</t>
    </rPh>
    <phoneticPr fontId="9"/>
  </si>
  <si>
    <t>練馬区</t>
    <rPh sb="0" eb="3">
      <t>ネリマク</t>
    </rPh>
    <phoneticPr fontId="9"/>
  </si>
  <si>
    <t>会員登録費</t>
    <phoneticPr fontId="3"/>
  </si>
  <si>
    <t>都ア協</t>
    <rPh sb="0" eb="1">
      <t>ト</t>
    </rPh>
    <rPh sb="2" eb="3">
      <t>キョウ</t>
    </rPh>
    <phoneticPr fontId="3"/>
  </si>
  <si>
    <t>全ア連</t>
    <rPh sb="0" eb="1">
      <t>ゼン</t>
    </rPh>
    <rPh sb="2" eb="3">
      <t>レン</t>
    </rPh>
    <phoneticPr fontId="3"/>
  </si>
  <si>
    <t>指導者</t>
    <rPh sb="0" eb="3">
      <t>シドウシャ</t>
    </rPh>
    <phoneticPr fontId="3"/>
  </si>
  <si>
    <t>性別</t>
  </si>
  <si>
    <t>会員種別</t>
  </si>
  <si>
    <t>男</t>
  </si>
  <si>
    <t>19才以上</t>
  </si>
  <si>
    <t>女</t>
  </si>
  <si>
    <t>19才未満</t>
  </si>
  <si>
    <t>指導者</t>
  </si>
  <si>
    <t>高体連</t>
  </si>
  <si>
    <t>人　数　</t>
    <rPh sb="0" eb="1">
      <t>ヒト</t>
    </rPh>
    <rPh sb="2" eb="3">
      <t>カズ</t>
    </rPh>
    <phoneticPr fontId="3"/>
  </si>
  <si>
    <t>人　数</t>
    <rPh sb="0" eb="1">
      <t>ヒト</t>
    </rPh>
    <rPh sb="2" eb="3">
      <t>スウ</t>
    </rPh>
    <phoneticPr fontId="3"/>
  </si>
  <si>
    <t>納付の場合は右のセルに〇を入れてください。</t>
    <rPh sb="0" eb="2">
      <t>ノウフ</t>
    </rPh>
    <rPh sb="3" eb="5">
      <t>バアイ</t>
    </rPh>
    <rPh sb="6" eb="7">
      <t>ミギ</t>
    </rPh>
    <rPh sb="13" eb="14">
      <t>イ</t>
    </rPh>
    <phoneticPr fontId="2"/>
  </si>
  <si>
    <t>指導者</t>
    <phoneticPr fontId="3"/>
  </si>
  <si>
    <t>分担金</t>
    <rPh sb="0" eb="3">
      <t>ブンタンキン</t>
    </rPh>
    <phoneticPr fontId="3"/>
  </si>
  <si>
    <t>合計振込金額</t>
    <rPh sb="0" eb="2">
      <t>ゴウケイ</t>
    </rPh>
    <rPh sb="2" eb="6">
      <t>フリコミキンガク</t>
    </rPh>
    <phoneticPr fontId="2"/>
  </si>
  <si>
    <t>分担金</t>
    <rPh sb="0" eb="3">
      <t>ブンタンキン</t>
    </rPh>
    <phoneticPr fontId="2"/>
  </si>
  <si>
    <t>【集計表】</t>
    <rPh sb="1" eb="4">
      <t>シュウケイヒョウ</t>
    </rPh>
    <phoneticPr fontId="2"/>
  </si>
  <si>
    <t>【会員登録申請】</t>
    <rPh sb="1" eb="5">
      <t>カイイントウロク</t>
    </rPh>
    <rPh sb="5" eb="7">
      <t>シンセイ</t>
    </rPh>
    <phoneticPr fontId="2"/>
  </si>
  <si>
    <t>①</t>
    <phoneticPr fontId="2"/>
  </si>
  <si>
    <t>②</t>
    <phoneticPr fontId="2"/>
  </si>
  <si>
    <t>③</t>
    <phoneticPr fontId="2"/>
  </si>
  <si>
    <t>④</t>
    <phoneticPr fontId="2"/>
  </si>
  <si>
    <t>⑤</t>
    <phoneticPr fontId="2"/>
  </si>
  <si>
    <t>registration@tokyo-archery.org</t>
    <phoneticPr fontId="2"/>
  </si>
  <si>
    <t>申請書下部の【会員登録申請】にご記入いただきますと、上部の【集計表】は自動計算します。</t>
    <rPh sb="0" eb="3">
      <t>シンセイショ</t>
    </rPh>
    <rPh sb="3" eb="5">
      <t>カブ</t>
    </rPh>
    <rPh sb="7" eb="11">
      <t>カイイントウロク</t>
    </rPh>
    <rPh sb="11" eb="13">
      <t>シンセイ</t>
    </rPh>
    <rPh sb="16" eb="18">
      <t>キニュウ</t>
    </rPh>
    <rPh sb="26" eb="28">
      <t>ジョウブ</t>
    </rPh>
    <rPh sb="30" eb="32">
      <t>シュウケイ</t>
    </rPh>
    <rPh sb="32" eb="33">
      <t>ヒョウ</t>
    </rPh>
    <rPh sb="35" eb="37">
      <t>ジドウ</t>
    </rPh>
    <rPh sb="37" eb="39">
      <t>ケイサン</t>
    </rPh>
    <phoneticPr fontId="2"/>
  </si>
  <si>
    <t>⑥</t>
    <phoneticPr fontId="2"/>
  </si>
  <si>
    <t>申請書はエクセル形式で、下記アドレスへお送りください。（捺印不要）</t>
    <rPh sb="0" eb="3">
      <t>シンセイショ</t>
    </rPh>
    <rPh sb="8" eb="10">
      <t>ケイシキ</t>
    </rPh>
    <rPh sb="12" eb="14">
      <t>カキ</t>
    </rPh>
    <rPh sb="20" eb="21">
      <t>オク</t>
    </rPh>
    <rPh sb="28" eb="32">
      <t>ナツインフヨウ</t>
    </rPh>
    <phoneticPr fontId="2"/>
  </si>
  <si>
    <t>全ア連登録者は、4月2日以降に全ア連会員管理システムの会費支払対象者選択への入力もお願いいたします。</t>
    <rPh sb="0" eb="1">
      <t>ゼン</t>
    </rPh>
    <rPh sb="2" eb="3">
      <t>レン</t>
    </rPh>
    <rPh sb="3" eb="6">
      <t>トウロクシャ</t>
    </rPh>
    <rPh sb="9" eb="10">
      <t>ガツ</t>
    </rPh>
    <rPh sb="11" eb="12">
      <t>ニチ</t>
    </rPh>
    <rPh sb="12" eb="14">
      <t>イコウ</t>
    </rPh>
    <rPh sb="15" eb="16">
      <t>ゼン</t>
    </rPh>
    <rPh sb="17" eb="18">
      <t>レン</t>
    </rPh>
    <rPh sb="18" eb="22">
      <t>カイインカンリ</t>
    </rPh>
    <rPh sb="27" eb="36">
      <t>カイヒシハライタイショウシャセンタク</t>
    </rPh>
    <rPh sb="38" eb="40">
      <t>ニュウリョク</t>
    </rPh>
    <rPh sb="42" eb="43">
      <t>ネガ</t>
    </rPh>
    <phoneticPr fontId="2"/>
  </si>
  <si>
    <t>都高体連アーチェリー専門部</t>
    <rPh sb="0" eb="1">
      <t>ト</t>
    </rPh>
    <rPh sb="1" eb="2">
      <t>コウ</t>
    </rPh>
    <rPh sb="2" eb="3">
      <t>タイ</t>
    </rPh>
    <rPh sb="3" eb="4">
      <t>レン</t>
    </rPh>
    <rPh sb="10" eb="12">
      <t>センモン</t>
    </rPh>
    <rPh sb="12" eb="13">
      <t>ブ</t>
    </rPh>
    <phoneticPr fontId="3"/>
  </si>
  <si>
    <t>　※先生は「3」ではなく、「0」又は「2」になります。</t>
    <rPh sb="16" eb="17">
      <t>マタ</t>
    </rPh>
    <phoneticPr fontId="3"/>
  </si>
  <si>
    <t>記入上のお願い・注意事項等</t>
    <rPh sb="0" eb="3">
      <t>キニュウジョウ</t>
    </rPh>
    <rPh sb="5" eb="6">
      <t>ネガ</t>
    </rPh>
    <rPh sb="8" eb="12">
      <t>チュウイジコウ</t>
    </rPh>
    <rPh sb="12" eb="13">
      <t>トウ</t>
    </rPh>
    <phoneticPr fontId="2"/>
  </si>
  <si>
    <t>会員種別</t>
    <rPh sb="0" eb="2">
      <t>カイイン</t>
    </rPh>
    <rPh sb="2" eb="4">
      <t>シュベツ</t>
    </rPh>
    <phoneticPr fontId="3"/>
  </si>
  <si>
    <t>⑦</t>
    <phoneticPr fontId="2"/>
  </si>
  <si>
    <t>性別・会員種別はプルダウンでご選択ください。</t>
    <rPh sb="0" eb="2">
      <t>セイベツ</t>
    </rPh>
    <rPh sb="3" eb="7">
      <t>カイインシュベツ</t>
    </rPh>
    <rPh sb="15" eb="17">
      <t>センタク</t>
    </rPh>
    <phoneticPr fontId="2"/>
  </si>
  <si>
    <t>⑧</t>
    <phoneticPr fontId="2"/>
  </si>
  <si>
    <t>⑨</t>
    <phoneticPr fontId="2"/>
  </si>
  <si>
    <t>年齢</t>
    <rPh sb="0" eb="2">
      <t>ネンレイ</t>
    </rPh>
    <phoneticPr fontId="2"/>
  </si>
  <si>
    <t>全ア連登録者は8桁の全ア連会員番号をご記入ください。（頭は「000」です。）</t>
    <rPh sb="0" eb="1">
      <t>ゼン</t>
    </rPh>
    <rPh sb="2" eb="3">
      <t>レン</t>
    </rPh>
    <rPh sb="3" eb="6">
      <t>トウロクシャ</t>
    </rPh>
    <rPh sb="8" eb="9">
      <t>ケタ</t>
    </rPh>
    <rPh sb="10" eb="11">
      <t>ゼン</t>
    </rPh>
    <rPh sb="12" eb="17">
      <t>レンカイインバンゴウ</t>
    </rPh>
    <rPh sb="19" eb="21">
      <t>キニュウ</t>
    </rPh>
    <rPh sb="27" eb="28">
      <t>アタマ</t>
    </rPh>
    <phoneticPr fontId="2"/>
  </si>
  <si>
    <t>生年月日は西暦でご記入ください。</t>
    <rPh sb="0" eb="4">
      <t>セイネンガッピ</t>
    </rPh>
    <rPh sb="5" eb="7">
      <t>セイレキ</t>
    </rPh>
    <rPh sb="9" eb="11">
      <t>キニュウ</t>
    </rPh>
    <phoneticPr fontId="2"/>
  </si>
  <si>
    <t>⑩</t>
    <phoneticPr fontId="2"/>
  </si>
  <si>
    <t>⑪</t>
    <phoneticPr fontId="2"/>
  </si>
  <si>
    <t>〇</t>
    <phoneticPr fontId="2"/>
  </si>
  <si>
    <t>西暦生年月日
（Ｙ／Ｍ／Ｄ）</t>
    <rPh sb="2" eb="3">
      <t>セイ</t>
    </rPh>
    <rPh sb="3" eb="5">
      <t>ネンゲツ</t>
    </rPh>
    <phoneticPr fontId="2"/>
  </si>
  <si>
    <r>
      <rPr>
        <sz val="10"/>
        <color theme="1"/>
        <rFont val="ＭＳ Ｐゴシック"/>
        <family val="3"/>
        <charset val="128"/>
      </rPr>
      <t>全ア連会員番号</t>
    </r>
    <r>
      <rPr>
        <sz val="11"/>
        <color theme="1"/>
        <rFont val="ＭＳ Ｐゴシック"/>
        <family val="3"/>
        <charset val="128"/>
      </rPr>
      <t xml:space="preserve">
（8桁半角数字）</t>
    </r>
    <rPh sb="0" eb="1">
      <t>ゼン</t>
    </rPh>
    <rPh sb="2" eb="3">
      <t>レン</t>
    </rPh>
    <rPh sb="3" eb="5">
      <t>カイイン</t>
    </rPh>
    <rPh sb="5" eb="7">
      <t>バンゴウ</t>
    </rPh>
    <rPh sb="10" eb="11">
      <t>ケタ</t>
    </rPh>
    <rPh sb="11" eb="13">
      <t>ハンカク</t>
    </rPh>
    <rPh sb="13" eb="15">
      <t>スウジ</t>
    </rPh>
    <phoneticPr fontId="3"/>
  </si>
  <si>
    <t>都ア協会員番号は8桁です。</t>
    <rPh sb="0" eb="1">
      <t>ト</t>
    </rPh>
    <rPh sb="2" eb="3">
      <t>キョウ</t>
    </rPh>
    <rPh sb="3" eb="5">
      <t>カイイン</t>
    </rPh>
    <rPh sb="5" eb="7">
      <t>バンゴウ</t>
    </rPh>
    <rPh sb="9" eb="10">
      <t>ケタ</t>
    </rPh>
    <phoneticPr fontId="2"/>
  </si>
  <si>
    <t>都 ア 協 会 員 番 号</t>
    <rPh sb="0" eb="1">
      <t>ト</t>
    </rPh>
    <rPh sb="4" eb="5">
      <t>キョウ</t>
    </rPh>
    <rPh sb="6" eb="7">
      <t>カイ</t>
    </rPh>
    <rPh sb="8" eb="9">
      <t>イン</t>
    </rPh>
    <rPh sb="10" eb="11">
      <t>バン</t>
    </rPh>
    <rPh sb="12" eb="13">
      <t>ゴウ</t>
    </rPh>
    <phoneticPr fontId="3"/>
  </si>
  <si>
    <t>今年度全ア連登録をされない方、他道府県から全ア連登録される方は空欄のままにしてください。</t>
    <rPh sb="0" eb="3">
      <t>コンネンド</t>
    </rPh>
    <rPh sb="3" eb="4">
      <t>ゼン</t>
    </rPh>
    <rPh sb="5" eb="8">
      <t>レントウロク</t>
    </rPh>
    <rPh sb="13" eb="14">
      <t>カタ</t>
    </rPh>
    <rPh sb="15" eb="16">
      <t>タ</t>
    </rPh>
    <rPh sb="16" eb="19">
      <t>ドウフケン</t>
    </rPh>
    <rPh sb="21" eb="22">
      <t>ゼン</t>
    </rPh>
    <rPh sb="23" eb="26">
      <t>レントウロク</t>
    </rPh>
    <rPh sb="29" eb="30">
      <t>カタ</t>
    </rPh>
    <rPh sb="31" eb="33">
      <t>クウラン</t>
    </rPh>
    <phoneticPr fontId="2"/>
  </si>
  <si>
    <t>そのうえで、上部【集計表】の都ア協登録人数を修正してください。</t>
    <rPh sb="6" eb="8">
      <t>ジョウブ</t>
    </rPh>
    <rPh sb="9" eb="11">
      <t>シュウケイ</t>
    </rPh>
    <rPh sb="11" eb="12">
      <t>ヒョウ</t>
    </rPh>
    <rPh sb="14" eb="15">
      <t>ト</t>
    </rPh>
    <rPh sb="16" eb="17">
      <t>キョウ</t>
    </rPh>
    <rPh sb="17" eb="21">
      <t>トウロクニンズウ</t>
    </rPh>
    <rPh sb="22" eb="24">
      <t>シュウセイ</t>
    </rPh>
    <phoneticPr fontId="2"/>
  </si>
  <si>
    <t>会員証は記入責任者宛に送ります。別の方に送る場合は申請の都度お申し出ください。</t>
    <rPh sb="0" eb="3">
      <t>カイインショウ</t>
    </rPh>
    <rPh sb="4" eb="9">
      <t>キニュウセキニンシャ</t>
    </rPh>
    <rPh sb="9" eb="10">
      <t>アテ</t>
    </rPh>
    <rPh sb="11" eb="12">
      <t>オク</t>
    </rPh>
    <rPh sb="16" eb="17">
      <t>ベツ</t>
    </rPh>
    <rPh sb="18" eb="19">
      <t>カタ</t>
    </rPh>
    <rPh sb="20" eb="21">
      <t>オク</t>
    </rPh>
    <rPh sb="22" eb="24">
      <t>バアイ</t>
    </rPh>
    <rPh sb="25" eb="27">
      <t>シンセイ</t>
    </rPh>
    <rPh sb="28" eb="30">
      <t>ツド</t>
    </rPh>
    <rPh sb="31" eb="32">
      <t>モウ</t>
    </rPh>
    <rPh sb="33" eb="34">
      <t>デ</t>
    </rPh>
    <phoneticPr fontId="2"/>
  </si>
  <si>
    <t>・頭の2桁は「13」で固定です。（13は東京都の都道府県コードです。）</t>
    <rPh sb="1" eb="2">
      <t>アタマ</t>
    </rPh>
    <rPh sb="4" eb="5">
      <t>ケタ</t>
    </rPh>
    <rPh sb="11" eb="13">
      <t>コテイ</t>
    </rPh>
    <rPh sb="20" eb="23">
      <t>トウキョウト</t>
    </rPh>
    <rPh sb="24" eb="28">
      <t>トドウフケン</t>
    </rPh>
    <phoneticPr fontId="2"/>
  </si>
  <si>
    <t>・次の1桁は種別番号です。下記表の種別番号をご記入ください。</t>
    <rPh sb="1" eb="2">
      <t>ツギ</t>
    </rPh>
    <rPh sb="4" eb="5">
      <t>ケタ</t>
    </rPh>
    <rPh sb="6" eb="8">
      <t>シュベツ</t>
    </rPh>
    <rPh sb="8" eb="10">
      <t>バンゴウ</t>
    </rPh>
    <rPh sb="13" eb="15">
      <t>カキ</t>
    </rPh>
    <rPh sb="15" eb="16">
      <t>ヒョウ</t>
    </rPh>
    <rPh sb="17" eb="19">
      <t>シュベツ</t>
    </rPh>
    <rPh sb="19" eb="21">
      <t>バンゴウ</t>
    </rPh>
    <rPh sb="23" eb="25">
      <t>キニュウ</t>
    </rPh>
    <phoneticPr fontId="2"/>
  </si>
  <si>
    <t>・次の2桁は団体番号です。下記表の団体番号をご記入ください。（都高体連所属校の団体番号は、高体連登録で使用する学校番号を記入してください。）</t>
    <rPh sb="1" eb="2">
      <t>ツギ</t>
    </rPh>
    <rPh sb="4" eb="5">
      <t>ケタ</t>
    </rPh>
    <rPh sb="6" eb="8">
      <t>ダンタイ</t>
    </rPh>
    <rPh sb="15" eb="16">
      <t>ヒョウ</t>
    </rPh>
    <rPh sb="17" eb="19">
      <t>ダンタイ</t>
    </rPh>
    <rPh sb="23" eb="25">
      <t>キニュウ</t>
    </rPh>
    <phoneticPr fontId="2"/>
  </si>
  <si>
    <t>・次の3桁は個人番号です。男性は101～、女性は501～の番号を貴団体で決定してください。</t>
    <rPh sb="1" eb="2">
      <t>ツギ</t>
    </rPh>
    <rPh sb="4" eb="5">
      <t>ケタ</t>
    </rPh>
    <rPh sb="6" eb="10">
      <t>コジンバンゴウ</t>
    </rPh>
    <rPh sb="13" eb="15">
      <t>ダンセイ</t>
    </rPh>
    <rPh sb="21" eb="23">
      <t>ジョセイ</t>
    </rPh>
    <rPh sb="29" eb="31">
      <t>バンゴウ</t>
    </rPh>
    <rPh sb="32" eb="35">
      <t>キダンタイ</t>
    </rPh>
    <rPh sb="36" eb="38">
      <t>ケッテイ</t>
    </rPh>
    <phoneticPr fontId="2"/>
  </si>
  <si>
    <t>　　　年　　月　　日</t>
    <rPh sb="3" eb="4">
      <t>ネン</t>
    </rPh>
    <rPh sb="6" eb="7">
      <t>ツキ</t>
    </rPh>
    <rPh sb="9" eb="10">
      <t>ニチ</t>
    </rPh>
    <phoneticPr fontId="2"/>
  </si>
  <si>
    <r>
      <t>プルダウンメニュー（</t>
    </r>
    <r>
      <rPr>
        <b/>
        <sz val="11"/>
        <color rgb="FFFF0000"/>
        <rFont val="游ゴシック"/>
        <family val="3"/>
        <charset val="128"/>
        <scheme val="minor"/>
      </rPr>
      <t>削除・変更を行わないでください</t>
    </r>
    <r>
      <rPr>
        <b/>
        <sz val="11"/>
        <color theme="1"/>
        <rFont val="游ゴシック"/>
        <family val="3"/>
        <charset val="128"/>
        <scheme val="minor"/>
      </rPr>
      <t>）</t>
    </r>
    <phoneticPr fontId="2"/>
  </si>
  <si>
    <t>年度初めに加盟団体分担金（15,000円）を一緒に納付される場合は、分担金の欄に「〇」を入れてください。</t>
    <rPh sb="0" eb="3">
      <t>ネンドハジ</t>
    </rPh>
    <rPh sb="5" eb="9">
      <t>カメイダンタイ</t>
    </rPh>
    <rPh sb="9" eb="12">
      <t>ブンタンキン</t>
    </rPh>
    <rPh sb="19" eb="20">
      <t>エン</t>
    </rPh>
    <rPh sb="22" eb="24">
      <t>イッショ</t>
    </rPh>
    <rPh sb="25" eb="27">
      <t>ノウフ</t>
    </rPh>
    <rPh sb="30" eb="32">
      <t>バアイ</t>
    </rPh>
    <rPh sb="34" eb="37">
      <t>ブンタンキン</t>
    </rPh>
    <rPh sb="38" eb="39">
      <t>ラン</t>
    </rPh>
    <rPh sb="44" eb="45">
      <t>イ</t>
    </rPh>
    <phoneticPr fontId="2"/>
  </si>
  <si>
    <t>※81名以上申請の場合は、行全体をコピー追加してください。</t>
    <rPh sb="3" eb="4">
      <t>メイ</t>
    </rPh>
    <rPh sb="4" eb="6">
      <t>イジョウ</t>
    </rPh>
    <rPh sb="6" eb="8">
      <t>シンセイ</t>
    </rPh>
    <rPh sb="9" eb="11">
      <t>バアイ</t>
    </rPh>
    <rPh sb="13" eb="14">
      <t>ギョウ</t>
    </rPh>
    <rPh sb="14" eb="16">
      <t>ゼンタイ</t>
    </rPh>
    <rPh sb="20" eb="22">
      <t>ツイカ</t>
    </rPh>
    <phoneticPr fontId="2"/>
  </si>
  <si>
    <t>一旦都ア協のみ登録された方がその後全ア連にも登録される場合は、備考欄に「都ア協登録済み」とご記入ください。</t>
    <rPh sb="0" eb="2">
      <t>イッタン</t>
    </rPh>
    <rPh sb="16" eb="17">
      <t>ゴ</t>
    </rPh>
    <rPh sb="31" eb="34">
      <t>ビコウラン</t>
    </rPh>
    <rPh sb="36" eb="37">
      <t>ト</t>
    </rPh>
    <rPh sb="38" eb="39">
      <t>キョウ</t>
    </rPh>
    <rPh sb="39" eb="42">
      <t>トウロクズ</t>
    </rPh>
    <rPh sb="46" eb="48">
      <t>キニュウ</t>
    </rPh>
    <phoneticPr fontId="2"/>
  </si>
  <si>
    <t>年　　月　　日</t>
    <rPh sb="0" eb="1">
      <t>ネン</t>
    </rPh>
    <rPh sb="3" eb="4">
      <t>ツキ</t>
    </rPh>
    <rPh sb="6" eb="7">
      <t>ニチ</t>
    </rPh>
    <phoneticPr fontId="2"/>
  </si>
  <si>
    <t>振込（予定）日</t>
    <rPh sb="0" eb="2">
      <t>フリコミ</t>
    </rPh>
    <rPh sb="3" eb="5">
      <t>ヨテイ</t>
    </rPh>
    <phoneticPr fontId="2"/>
  </si>
  <si>
    <t>振込口座</t>
    <phoneticPr fontId="2"/>
  </si>
  <si>
    <t>東京都アーチェリー協会</t>
    <phoneticPr fontId="2"/>
  </si>
  <si>
    <t xml:space="preserve">普通 ２９８１２６７ </t>
    <phoneticPr fontId="2"/>
  </si>
  <si>
    <t>みずほ銀行 荻窪支店</t>
    <phoneticPr fontId="2"/>
  </si>
  <si>
    <t>追加申請（2回目以降）は追加の方のみご記入ください。</t>
  </si>
  <si>
    <t>⑫</t>
    <phoneticPr fontId="2"/>
  </si>
  <si>
    <t>・銀 行 名</t>
    <phoneticPr fontId="2"/>
  </si>
  <si>
    <t>・口座番号</t>
    <phoneticPr fontId="2"/>
  </si>
  <si>
    <t>・口座名義</t>
    <phoneticPr fontId="2"/>
  </si>
  <si>
    <t xml:space="preserve">
オレンジ色のセルは
自動計算します。
入力は不要です。
黄色のセルは
プルダウンで
ご選択ください。</t>
    <rPh sb="7" eb="8">
      <t>イロ</t>
    </rPh>
    <rPh sb="13" eb="17">
      <t>ジドウケイサン</t>
    </rPh>
    <rPh sb="22" eb="24">
      <t>ニュウリョク</t>
    </rPh>
    <rPh sb="25" eb="27">
      <t>フヨウ</t>
    </rPh>
    <phoneticPr fontId="2"/>
  </si>
  <si>
    <t>都 ア 協 登 録</t>
    <rPh sb="0" eb="1">
      <t>ト</t>
    </rPh>
    <rPh sb="4" eb="5">
      <t>キョウ</t>
    </rPh>
    <rPh sb="6" eb="7">
      <t>ノボル</t>
    </rPh>
    <rPh sb="8" eb="9">
      <t>ロク</t>
    </rPh>
    <phoneticPr fontId="3"/>
  </si>
  <si>
    <t>登 録 費</t>
    <rPh sb="0" eb="1">
      <t>ノボル</t>
    </rPh>
    <rPh sb="2" eb="3">
      <t>ロク</t>
    </rPh>
    <rPh sb="4" eb="5">
      <t>ヒ</t>
    </rPh>
    <phoneticPr fontId="3"/>
  </si>
  <si>
    <t>全 ア 連 登 録</t>
    <rPh sb="0" eb="1">
      <t>ゼン</t>
    </rPh>
    <rPh sb="4" eb="5">
      <t>レン</t>
    </rPh>
    <rPh sb="6" eb="7">
      <t>ノボル</t>
    </rPh>
    <rPh sb="8" eb="9">
      <t>ロク</t>
    </rPh>
    <phoneticPr fontId="3"/>
  </si>
  <si>
    <t>第1回締切日は4月26日、第2回は6月20日、第3回は11月20日です。(申請は随時受け付けます。）</t>
    <rPh sb="0" eb="1">
      <t>ダイ</t>
    </rPh>
    <rPh sb="2" eb="3">
      <t>カイ</t>
    </rPh>
    <rPh sb="3" eb="6">
      <t>シメキリビ</t>
    </rPh>
    <rPh sb="8" eb="9">
      <t>ガツ</t>
    </rPh>
    <rPh sb="11" eb="12">
      <t>ニチ</t>
    </rPh>
    <rPh sb="13" eb="14">
      <t>ダイ</t>
    </rPh>
    <rPh sb="15" eb="16">
      <t>カイ</t>
    </rPh>
    <rPh sb="18" eb="19">
      <t>ガツ</t>
    </rPh>
    <rPh sb="21" eb="22">
      <t>ニチ</t>
    </rPh>
    <rPh sb="23" eb="24">
      <t>ダイ</t>
    </rPh>
    <rPh sb="25" eb="26">
      <t>カイ</t>
    </rPh>
    <rPh sb="29" eb="30">
      <t>ガツ</t>
    </rPh>
    <rPh sb="32" eb="33">
      <t>ニチ</t>
    </rPh>
    <rPh sb="37" eb="39">
      <t>シンセイ</t>
    </rPh>
    <rPh sb="40" eb="42">
      <t>ズイジ</t>
    </rPh>
    <rPh sb="42" eb="43">
      <t>ウ</t>
    </rPh>
    <rPh sb="44" eb="45">
      <t>ツ</t>
    </rPh>
    <phoneticPr fontId="2"/>
  </si>
  <si>
    <t>記 入 責 任 者</t>
    <rPh sb="0" eb="1">
      <t>キ</t>
    </rPh>
    <rPh sb="2" eb="3">
      <t>ニュウ</t>
    </rPh>
    <rPh sb="4" eb="5">
      <t>セキ</t>
    </rPh>
    <rPh sb="6" eb="7">
      <t>ニン</t>
    </rPh>
    <rPh sb="8" eb="9">
      <t>モノ</t>
    </rPh>
    <phoneticPr fontId="3"/>
  </si>
  <si>
    <t>氏  名</t>
    <rPh sb="0" eb="1">
      <t>シ</t>
    </rPh>
    <rPh sb="3" eb="4">
      <t>メイ</t>
    </rPh>
    <phoneticPr fontId="3"/>
  </si>
  <si>
    <t>住  所</t>
    <rPh sb="0" eb="1">
      <t>ジュウ</t>
    </rPh>
    <rPh sb="3" eb="4">
      <t>ショ</t>
    </rPh>
    <phoneticPr fontId="3"/>
  </si>
  <si>
    <t>電  話</t>
    <rPh sb="0" eb="1">
      <t>デン</t>
    </rPh>
    <rPh sb="3" eb="4">
      <t>ハナシ</t>
    </rPh>
    <phoneticPr fontId="3"/>
  </si>
  <si>
    <t>中学生以下</t>
    <rPh sb="0" eb="3">
      <t>チュウガクセイ</t>
    </rPh>
    <rPh sb="3" eb="5">
      <t>イカ</t>
    </rPh>
    <phoneticPr fontId="3"/>
  </si>
  <si>
    <t>中学生以下</t>
    <rPh sb="0" eb="1">
      <t>ナカ</t>
    </rPh>
    <rPh sb="1" eb="3">
      <t>ガクセイ</t>
    </rPh>
    <rPh sb="3" eb="5">
      <t>イカ</t>
    </rPh>
    <phoneticPr fontId="3"/>
  </si>
  <si>
    <t>中学生以下</t>
    <rPh sb="0" eb="5">
      <t>チュウガクセイイカ</t>
    </rPh>
    <phoneticPr fontId="3"/>
  </si>
  <si>
    <t>中学生以下</t>
    <rPh sb="0" eb="5">
      <t>チュウガクセイイカ</t>
    </rPh>
    <phoneticPr fontId="2"/>
  </si>
  <si>
    <t>⑬</t>
    <phoneticPr fontId="2"/>
  </si>
  <si>
    <t>領収書が必要な方はお申し出ください。</t>
    <rPh sb="0" eb="3">
      <t>リョウシュウショ</t>
    </rPh>
    <rPh sb="4" eb="6">
      <t>ヒツヨウ</t>
    </rPh>
    <rPh sb="7" eb="8">
      <t>カタ</t>
    </rPh>
    <rPh sb="10" eb="11">
      <t>モウ</t>
    </rPh>
    <rPh sb="12" eb="13">
      <t>デ</t>
    </rPh>
    <phoneticPr fontId="2"/>
  </si>
  <si>
    <t>全ア連登録完了後（一括更新後）は、年度内は変更できないユーザ情報項目がありますので、充分ご注意ください。</t>
    <rPh sb="0" eb="1">
      <t>ゼン</t>
    </rPh>
    <rPh sb="2" eb="3">
      <t>レン</t>
    </rPh>
    <rPh sb="3" eb="5">
      <t>トウロク</t>
    </rPh>
    <rPh sb="5" eb="7">
      <t>カンリョウ</t>
    </rPh>
    <rPh sb="7" eb="8">
      <t>ゴ</t>
    </rPh>
    <rPh sb="9" eb="13">
      <t>イッカツコウシン</t>
    </rPh>
    <rPh sb="13" eb="14">
      <t>ゴ</t>
    </rPh>
    <rPh sb="17" eb="20">
      <t>ネンドナイ</t>
    </rPh>
    <rPh sb="21" eb="23">
      <t>ヘンコウ</t>
    </rPh>
    <rPh sb="30" eb="32">
      <t>ジョウホウ</t>
    </rPh>
    <rPh sb="32" eb="34">
      <t>コウモク</t>
    </rPh>
    <rPh sb="42" eb="44">
      <t>ジュウブン</t>
    </rPh>
    <rPh sb="45" eb="47">
      <t>チュウイ</t>
    </rPh>
    <phoneticPr fontId="2"/>
  </si>
  <si>
    <t>全国高体連経由</t>
    <rPh sb="0" eb="2">
      <t>ゼンコク</t>
    </rPh>
    <rPh sb="2" eb="5">
      <t>コウタイレン</t>
    </rPh>
    <rPh sb="5" eb="7">
      <t>ケイユ</t>
    </rPh>
    <phoneticPr fontId="3"/>
  </si>
  <si>
    <t>２ ０ ２ ３ 年 度　  会  員  登  録  申  請  書</t>
    <rPh sb="8" eb="9">
      <t>ネン</t>
    </rPh>
    <rPh sb="10" eb="11">
      <t>ド</t>
    </rPh>
    <rPh sb="14" eb="15">
      <t>カイ</t>
    </rPh>
    <rPh sb="17" eb="18">
      <t>イン</t>
    </rPh>
    <rPh sb="20" eb="21">
      <t>ノボル</t>
    </rPh>
    <rPh sb="23" eb="24">
      <t>ロク</t>
    </rPh>
    <rPh sb="26" eb="27">
      <t>サル</t>
    </rPh>
    <rPh sb="29" eb="30">
      <t>ショウ</t>
    </rPh>
    <rPh sb="32" eb="33">
      <t>ショ</t>
    </rPh>
    <phoneticPr fontId="3"/>
  </si>
  <si>
    <t>年齢は自動計算します。（2024年4月1日時点の年齢）</t>
    <rPh sb="0" eb="2">
      <t>ネンレイ</t>
    </rPh>
    <rPh sb="3" eb="7">
      <t>ジドウケイサン</t>
    </rPh>
    <rPh sb="16" eb="17">
      <t>ネン</t>
    </rPh>
    <rPh sb="18" eb="19">
      <t>ガツ</t>
    </rPh>
    <rPh sb="20" eb="21">
      <t>ニチ</t>
    </rPh>
    <rPh sb="21" eb="23">
      <t>ジテン</t>
    </rPh>
    <rPh sb="24" eb="26">
      <t>ネンレイ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</si>
</sst>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円&quot;;;"/>
    <numFmt numFmtId="177" formatCode="[$-F800]dddd\,\ mmmm\ dd\,\ yyyy"/>
    <numFmt numFmtId="178" formatCode="0#"/>
    <numFmt numFmtId="179" formatCode="#,##0;[Red]\-#,##0;"/>
    <numFmt numFmtId="180" formatCode="000\ #####"/>
    <numFmt numFmtId="181" formatCode="General;;"/>
  </numFmts>
  <fonts count="23"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6"/>
      <name val="ＭＳ Ｐゴシック"/>
      <family val="3"/>
      <charset val="128"/>
    </font>
    <font>
      <sz val="11"/>
      <color indexed="10"/>
      <name val="ＭＳ Ｐゴシック"/>
      <family val="3"/>
      <charset val="128"/>
    </font>
    <font>
      <sz val="11"/>
      <name val="ＭＳ Ｐゴシック"/>
      <family val="3"/>
      <charset val="128"/>
    </font>
    <font>
      <b/>
      <sz val="12"/>
      <color indexed="12"/>
      <name val="ＭＳ Ｐゴシック"/>
      <family val="3"/>
      <charset val="128"/>
    </font>
    <font>
      <sz val="8"/>
      <name val="ＭＳ Ｐゴシック"/>
      <family val="3"/>
      <charset val="128"/>
    </font>
    <font>
      <b/>
      <sz val="11"/>
      <name val="ＭＳ Ｐゴシック"/>
      <family val="3"/>
      <charset val="128"/>
    </font>
    <font>
      <sz val="12"/>
      <name val="ＭＳ Ｐゴシック"/>
      <family val="3"/>
      <charset val="128"/>
    </font>
    <font>
      <b/>
      <sz val="11"/>
      <color theme="1"/>
      <name val="ＭＳ Ｐゴシック"/>
      <family val="3"/>
      <charset val="128"/>
    </font>
    <font>
      <b/>
      <sz val="11"/>
      <color theme="1"/>
      <name val="游ゴシック"/>
      <family val="3"/>
      <charset val="128"/>
      <scheme val="minor"/>
    </font>
    <font>
      <b/>
      <sz val="11"/>
      <color rgb="FFFF0000"/>
      <name val="游ゴシック"/>
      <family val="3"/>
      <charset val="128"/>
      <scheme val="minor"/>
    </font>
    <font>
      <sz val="11"/>
      <color theme="1"/>
      <name val="ＭＳ Ｐゴシック"/>
      <family val="3"/>
      <charset val="128"/>
    </font>
    <font>
      <sz val="10"/>
      <color theme="1"/>
      <name val="ＭＳ Ｐゴシック"/>
      <family val="3"/>
      <charset val="128"/>
    </font>
    <font>
      <b/>
      <sz val="14"/>
      <color theme="1"/>
      <name val="ＭＳ Ｐゴシック"/>
      <family val="3"/>
      <charset val="128"/>
    </font>
    <font>
      <u/>
      <sz val="11"/>
      <color theme="10"/>
      <name val="游ゴシック"/>
      <family val="2"/>
      <scheme val="minor"/>
    </font>
    <font>
      <sz val="11"/>
      <color theme="1"/>
      <name val="ＭＳ ゴシック"/>
      <family val="3"/>
      <charset val="128"/>
    </font>
    <font>
      <b/>
      <sz val="12"/>
      <color theme="1"/>
      <name val="ＭＳ ゴシック"/>
      <family val="3"/>
      <charset val="128"/>
    </font>
    <font>
      <b/>
      <sz val="11"/>
      <color rgb="FFFF0000"/>
      <name val="ＭＳ Ｐゴシック"/>
      <family val="3"/>
      <charset val="128"/>
    </font>
    <font>
      <b/>
      <sz val="12"/>
      <color theme="1"/>
      <name val="ＭＳ Ｐゴシック"/>
      <family val="3"/>
      <charset val="128"/>
    </font>
    <font>
      <sz val="12"/>
      <color theme="1"/>
      <name val="ＭＳ Ｐゴシック"/>
      <family val="3"/>
      <charset val="128"/>
    </font>
    <font>
      <sz val="11"/>
      <color theme="1"/>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s>
  <borders count="93">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thin">
        <color indexed="64"/>
      </right>
      <top/>
      <bottom/>
      <diagonal/>
    </border>
    <border>
      <left style="thin">
        <color indexed="64"/>
      </left>
      <right style="thin">
        <color indexed="64"/>
      </right>
      <top style="thin">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thin">
        <color indexed="64"/>
      </left>
      <right/>
      <top/>
      <bottom style="thin">
        <color rgb="FF000000"/>
      </bottom>
      <diagonal/>
    </border>
    <border>
      <left/>
      <right/>
      <top/>
      <bottom style="thin">
        <color rgb="FF000000"/>
      </bottom>
      <diagonal/>
    </border>
    <border>
      <left style="thin">
        <color indexed="64"/>
      </left>
      <right/>
      <top/>
      <bottom/>
      <diagonal/>
    </border>
    <border>
      <left style="thin">
        <color indexed="64"/>
      </left>
      <right style="medium">
        <color indexed="64"/>
      </right>
      <top/>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indexed="64"/>
      </left>
      <right style="medium">
        <color indexed="64"/>
      </right>
      <top/>
      <bottom style="thin">
        <color rgb="FF000000"/>
      </bottom>
      <diagonal/>
    </border>
    <border>
      <left style="thin">
        <color indexed="64"/>
      </left>
      <right style="medium">
        <color indexed="64"/>
      </right>
      <top style="thin">
        <color rgb="FF000000"/>
      </top>
      <bottom style="thin">
        <color rgb="FF000000"/>
      </bottom>
      <diagonal/>
    </border>
    <border>
      <left/>
      <right/>
      <top/>
      <bottom style="double">
        <color auto="1"/>
      </bottom>
      <diagonal/>
    </border>
    <border>
      <left/>
      <right style="double">
        <color auto="1"/>
      </right>
      <top/>
      <bottom style="double">
        <color auto="1"/>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diagonal/>
    </border>
    <border>
      <left/>
      <right/>
      <top style="thin">
        <color indexed="64"/>
      </top>
      <bottom/>
      <diagonal/>
    </border>
  </borders>
  <cellStyleXfs count="3">
    <xf numFmtId="0" fontId="0" fillId="0" borderId="0"/>
    <xf numFmtId="38" fontId="1" fillId="0" borderId="0" applyFont="0" applyFill="0" applyBorder="0" applyAlignment="0" applyProtection="0">
      <alignment vertical="center"/>
    </xf>
    <xf numFmtId="0" fontId="16" fillId="0" borderId="0" applyNumberFormat="0" applyFill="0" applyBorder="0" applyAlignment="0" applyProtection="0"/>
  </cellStyleXfs>
  <cellXfs count="296">
    <xf numFmtId="0" fontId="0" fillId="0" borderId="0" xfId="0"/>
    <xf numFmtId="38" fontId="0" fillId="0" borderId="0" xfId="1" applyFont="1" applyAlignment="1">
      <alignment horizontal="center" vertical="center"/>
    </xf>
    <xf numFmtId="38" fontId="0" fillId="0" borderId="0" xfId="1" applyFont="1" applyAlignment="1">
      <alignment vertical="center"/>
    </xf>
    <xf numFmtId="38" fontId="0" fillId="0" borderId="0" xfId="1" applyFont="1" applyAlignment="1">
      <alignment horizontal="right" vertical="center"/>
    </xf>
    <xf numFmtId="38" fontId="0" fillId="0" borderId="0" xfId="1" applyFont="1" applyAlignment="1">
      <alignment vertical="center" shrinkToFit="1"/>
    </xf>
    <xf numFmtId="38" fontId="0" fillId="0" borderId="0" xfId="1" applyFont="1" applyAlignment="1" applyProtection="1">
      <alignment vertical="center"/>
      <protection locked="0"/>
    </xf>
    <xf numFmtId="38" fontId="4" fillId="0" borderId="0" xfId="1" applyFont="1" applyAlignment="1">
      <alignment horizontal="left" vertical="center"/>
    </xf>
    <xf numFmtId="38" fontId="4" fillId="0" borderId="0" xfId="1" applyFont="1" applyAlignment="1">
      <alignment vertical="center"/>
    </xf>
    <xf numFmtId="38" fontId="0" fillId="0" borderId="0" xfId="1" applyFont="1" applyAlignment="1">
      <alignment horizontal="left" vertical="center" shrinkToFit="1"/>
    </xf>
    <xf numFmtId="38" fontId="0" fillId="0" borderId="9" xfId="1" applyFont="1" applyBorder="1" applyAlignment="1">
      <alignment horizontal="center" vertical="center"/>
    </xf>
    <xf numFmtId="38" fontId="0" fillId="0" borderId="21" xfId="1" applyFont="1" applyBorder="1" applyAlignment="1">
      <alignment horizontal="center" vertical="center" shrinkToFit="1"/>
    </xf>
    <xf numFmtId="38" fontId="0" fillId="0" borderId="43" xfId="1" applyFont="1" applyBorder="1" applyAlignment="1">
      <alignment horizontal="center" vertical="center" shrinkToFit="1"/>
    </xf>
    <xf numFmtId="38" fontId="0" fillId="0" borderId="9" xfId="1" applyFont="1" applyBorder="1" applyAlignment="1">
      <alignment horizontal="center" vertical="center" shrinkToFit="1"/>
    </xf>
    <xf numFmtId="38" fontId="0" fillId="0" borderId="12" xfId="1" applyFont="1" applyBorder="1" applyAlignment="1">
      <alignment horizontal="center" vertical="center" shrinkToFit="1"/>
    </xf>
    <xf numFmtId="38" fontId="0" fillId="0" borderId="44" xfId="1" applyFont="1" applyBorder="1" applyAlignment="1">
      <alignment horizontal="center" vertical="center" shrinkToFit="1"/>
    </xf>
    <xf numFmtId="38" fontId="0" fillId="0" borderId="45" xfId="1" applyFont="1" applyBorder="1" applyAlignment="1">
      <alignment horizontal="center" vertical="center" shrinkToFit="1"/>
    </xf>
    <xf numFmtId="38" fontId="0" fillId="0" borderId="44" xfId="1" applyFont="1" applyBorder="1" applyAlignment="1">
      <alignment horizontal="center" vertical="center"/>
    </xf>
    <xf numFmtId="38" fontId="0" fillId="0" borderId="0" xfId="1" applyFont="1" applyAlignment="1"/>
    <xf numFmtId="3" fontId="0" fillId="0" borderId="0" xfId="1" applyNumberFormat="1" applyFont="1" applyAlignment="1"/>
    <xf numFmtId="3" fontId="0" fillId="0" borderId="0" xfId="1" applyNumberFormat="1" applyFont="1" applyAlignment="1">
      <alignment horizontal="center"/>
    </xf>
    <xf numFmtId="3" fontId="0" fillId="3" borderId="51" xfId="1" applyNumberFormat="1" applyFont="1" applyFill="1" applyBorder="1" applyAlignment="1">
      <alignment horizontal="center"/>
    </xf>
    <xf numFmtId="3" fontId="0" fillId="0" borderId="54" xfId="1" applyNumberFormat="1" applyFont="1" applyBorder="1" applyAlignment="1">
      <alignment horizontal="center"/>
    </xf>
    <xf numFmtId="3" fontId="0" fillId="0" borderId="53" xfId="1" applyNumberFormat="1" applyFont="1" applyBorder="1" applyAlignment="1">
      <alignment horizontal="center"/>
    </xf>
    <xf numFmtId="3" fontId="0" fillId="0" borderId="52" xfId="1" applyNumberFormat="1" applyFont="1" applyBorder="1" applyAlignment="1">
      <alignment horizontal="center"/>
    </xf>
    <xf numFmtId="38" fontId="0" fillId="0" borderId="0" xfId="1" applyFont="1" applyBorder="1" applyAlignment="1">
      <alignment horizontal="center" vertical="center"/>
    </xf>
    <xf numFmtId="38" fontId="13" fillId="0" borderId="0" xfId="1" applyFont="1" applyAlignment="1">
      <alignment vertical="center" shrinkToFit="1"/>
    </xf>
    <xf numFmtId="38" fontId="13" fillId="0" borderId="0" xfId="1" applyFont="1" applyAlignment="1">
      <alignment horizontal="center" vertical="center" shrinkToFit="1"/>
    </xf>
    <xf numFmtId="38" fontId="13" fillId="0" borderId="16" xfId="1" applyFont="1" applyBorder="1" applyAlignment="1">
      <alignment horizontal="center" vertical="center" shrinkToFit="1"/>
    </xf>
    <xf numFmtId="38" fontId="13" fillId="0" borderId="17" xfId="1" applyFont="1" applyBorder="1" applyAlignment="1">
      <alignment horizontal="center" vertical="center" shrinkToFit="1"/>
    </xf>
    <xf numFmtId="38" fontId="13" fillId="0" borderId="18" xfId="1" applyFont="1" applyBorder="1" applyAlignment="1">
      <alignment horizontal="center" vertical="center" shrinkToFit="1"/>
    </xf>
    <xf numFmtId="38" fontId="13" fillId="0" borderId="20" xfId="1" applyFont="1" applyBorder="1" applyAlignment="1">
      <alignment horizontal="center" vertical="center" shrinkToFit="1"/>
    </xf>
    <xf numFmtId="38" fontId="13" fillId="0" borderId="41" xfId="1" applyFont="1" applyBorder="1" applyAlignment="1" applyProtection="1">
      <alignment horizontal="center" vertical="center" shrinkToFit="1"/>
      <protection locked="0"/>
    </xf>
    <xf numFmtId="38" fontId="13" fillId="0" borderId="2" xfId="1" applyFont="1" applyBorder="1" applyAlignment="1" applyProtection="1">
      <alignment horizontal="center" vertical="center" shrinkToFit="1"/>
      <protection locked="0"/>
    </xf>
    <xf numFmtId="38" fontId="13" fillId="0" borderId="0" xfId="1" applyFont="1" applyAlignment="1">
      <alignment shrinkToFit="1"/>
    </xf>
    <xf numFmtId="38" fontId="5" fillId="0" borderId="35" xfId="1" applyFont="1" applyBorder="1" applyAlignment="1">
      <alignment horizontal="center" vertical="center" wrapText="1" shrinkToFit="1"/>
    </xf>
    <xf numFmtId="38" fontId="0" fillId="0" borderId="0" xfId="1" applyFont="1" applyFill="1" applyAlignment="1">
      <alignment horizontal="left" vertical="center" shrinkToFit="1"/>
    </xf>
    <xf numFmtId="38" fontId="0" fillId="0" borderId="0" xfId="1" applyFont="1" applyFill="1" applyAlignment="1">
      <alignment vertical="center"/>
    </xf>
    <xf numFmtId="38" fontId="13" fillId="0" borderId="0" xfId="1" applyFont="1" applyAlignment="1">
      <alignment horizontal="center" shrinkToFit="1"/>
    </xf>
    <xf numFmtId="38" fontId="13" fillId="0" borderId="36" xfId="1" applyFont="1" applyBorder="1" applyAlignment="1" applyProtection="1">
      <alignment horizontal="center" vertical="center" shrinkToFit="1"/>
      <protection locked="0"/>
    </xf>
    <xf numFmtId="38" fontId="13" fillId="0" borderId="14" xfId="1" applyFont="1" applyBorder="1" applyAlignment="1" applyProtection="1">
      <alignment horizontal="center" vertical="center" shrinkToFit="1"/>
      <protection locked="0"/>
    </xf>
    <xf numFmtId="38" fontId="18" fillId="0" borderId="0" xfId="2" applyNumberFormat="1" applyFont="1" applyAlignment="1">
      <alignment horizontal="left" vertical="center" indent="1"/>
    </xf>
    <xf numFmtId="38" fontId="17" fillId="0" borderId="0" xfId="1" applyFont="1" applyAlignment="1">
      <alignment vertical="center"/>
    </xf>
    <xf numFmtId="38" fontId="17" fillId="0" borderId="0" xfId="1" applyFont="1" applyAlignment="1" applyProtection="1">
      <alignment vertical="center"/>
      <protection locked="0"/>
    </xf>
    <xf numFmtId="38" fontId="7" fillId="0" borderId="45" xfId="1" applyFont="1" applyBorder="1" applyAlignment="1">
      <alignment horizontal="center" vertical="center" wrapText="1" shrinkToFit="1"/>
    </xf>
    <xf numFmtId="38" fontId="7" fillId="0" borderId="20" xfId="1" applyFont="1" applyBorder="1" applyAlignment="1">
      <alignment horizontal="center" vertical="center" wrapText="1" shrinkToFit="1"/>
    </xf>
    <xf numFmtId="38" fontId="13" fillId="0" borderId="65" xfId="1" applyFont="1" applyBorder="1" applyAlignment="1" applyProtection="1">
      <alignment horizontal="center" vertical="center" shrinkToFit="1"/>
      <protection locked="0"/>
    </xf>
    <xf numFmtId="38" fontId="13" fillId="0" borderId="1" xfId="1" applyFont="1" applyBorder="1" applyAlignment="1" applyProtection="1">
      <alignment horizontal="center" vertical="center" shrinkToFit="1"/>
      <protection locked="0"/>
    </xf>
    <xf numFmtId="38" fontId="13" fillId="0" borderId="0" xfId="1" applyFont="1" applyAlignment="1">
      <alignment vertical="center"/>
    </xf>
    <xf numFmtId="38" fontId="13" fillId="0" borderId="0" xfId="1" applyFont="1" applyAlignment="1">
      <alignment horizontal="left" vertical="center"/>
    </xf>
    <xf numFmtId="38" fontId="13" fillId="0" borderId="0" xfId="1" applyFont="1" applyAlignment="1">
      <alignment horizontal="right" vertical="center"/>
    </xf>
    <xf numFmtId="38" fontId="19" fillId="0" borderId="0" xfId="1" applyFont="1" applyAlignment="1">
      <alignment vertical="center"/>
    </xf>
    <xf numFmtId="38" fontId="10" fillId="0" borderId="0" xfId="2" applyNumberFormat="1" applyFont="1" applyAlignment="1">
      <alignment horizontal="left" vertical="center" indent="1"/>
    </xf>
    <xf numFmtId="38" fontId="19" fillId="0" borderId="0" xfId="1" applyFont="1" applyAlignment="1">
      <alignment horizontal="left" vertical="center"/>
    </xf>
    <xf numFmtId="38" fontId="0" fillId="0" borderId="66" xfId="1" applyFont="1" applyBorder="1" applyAlignment="1">
      <alignment horizontal="center" vertical="center"/>
    </xf>
    <xf numFmtId="38" fontId="0" fillId="0" borderId="11" xfId="1" applyFont="1" applyBorder="1" applyAlignment="1">
      <alignment horizontal="left" vertical="center" shrinkToFit="1"/>
    </xf>
    <xf numFmtId="38" fontId="0" fillId="0" borderId="22" xfId="1" applyFont="1" applyBorder="1" applyAlignment="1">
      <alignment horizontal="left" vertical="center" shrinkToFit="1"/>
    </xf>
    <xf numFmtId="38" fontId="13" fillId="0" borderId="60" xfId="1" applyFont="1" applyBorder="1" applyAlignment="1">
      <alignment horizontal="center" vertical="center" shrinkToFit="1"/>
    </xf>
    <xf numFmtId="38" fontId="0" fillId="0" borderId="19" xfId="1" applyFont="1" applyBorder="1" applyAlignment="1">
      <alignment horizontal="left" vertical="center" shrinkToFit="1"/>
    </xf>
    <xf numFmtId="38" fontId="0" fillId="0" borderId="0" xfId="1" applyFont="1" applyAlignment="1">
      <alignment horizontal="left" vertical="center"/>
    </xf>
    <xf numFmtId="3" fontId="0" fillId="3" borderId="51" xfId="1" applyNumberFormat="1" applyFont="1" applyFill="1" applyBorder="1" applyAlignment="1">
      <alignment horizontal="center" shrinkToFit="1"/>
    </xf>
    <xf numFmtId="38" fontId="13" fillId="0" borderId="0" xfId="1" applyFont="1" applyBorder="1" applyAlignment="1">
      <alignment vertical="center" shrinkToFit="1"/>
    </xf>
    <xf numFmtId="38" fontId="14" fillId="0" borderId="0" xfId="1" applyFont="1" applyBorder="1" applyAlignment="1">
      <alignment vertical="center" wrapText="1"/>
    </xf>
    <xf numFmtId="38" fontId="0" fillId="0" borderId="0" xfId="1" applyFont="1" applyBorder="1" applyAlignment="1">
      <alignment vertical="center"/>
    </xf>
    <xf numFmtId="38" fontId="13" fillId="0" borderId="0" xfId="1" applyFont="1" applyBorder="1" applyAlignment="1" applyProtection="1">
      <alignment vertical="center" shrinkToFit="1"/>
      <protection locked="0"/>
    </xf>
    <xf numFmtId="178" fontId="7" fillId="0" borderId="20" xfId="1" applyNumberFormat="1" applyFont="1" applyBorder="1" applyAlignment="1">
      <alignment horizontal="center" vertical="center" wrapText="1" shrinkToFit="1"/>
    </xf>
    <xf numFmtId="178" fontId="13" fillId="0" borderId="2" xfId="1" applyNumberFormat="1" applyFont="1" applyBorder="1" applyAlignment="1">
      <alignment horizontal="center" vertical="center" shrinkToFit="1"/>
    </xf>
    <xf numFmtId="178" fontId="13" fillId="0" borderId="2" xfId="1" applyNumberFormat="1" applyFont="1" applyBorder="1" applyAlignment="1" applyProtection="1">
      <alignment horizontal="center" vertical="center" shrinkToFit="1"/>
      <protection locked="0"/>
    </xf>
    <xf numFmtId="178" fontId="13" fillId="0" borderId="14" xfId="1" applyNumberFormat="1" applyFont="1" applyBorder="1" applyAlignment="1" applyProtection="1">
      <alignment horizontal="center" vertical="center" shrinkToFit="1"/>
      <protection locked="0"/>
    </xf>
    <xf numFmtId="38" fontId="13" fillId="3" borderId="40" xfId="1" applyFont="1" applyFill="1" applyBorder="1" applyAlignment="1">
      <alignment horizontal="center" vertical="center" shrinkToFit="1"/>
    </xf>
    <xf numFmtId="38" fontId="13" fillId="0" borderId="0" xfId="1" applyFont="1" applyFill="1" applyBorder="1" applyAlignment="1">
      <alignment vertical="center" shrinkToFit="1"/>
    </xf>
    <xf numFmtId="38" fontId="0" fillId="0" borderId="0" xfId="1" applyFont="1" applyAlignment="1">
      <alignment horizontal="right" vertical="center" indent="1"/>
    </xf>
    <xf numFmtId="179" fontId="5" fillId="4" borderId="7" xfId="1" applyNumberFormat="1" applyFont="1" applyFill="1" applyBorder="1" applyAlignment="1">
      <alignment horizontal="right" vertical="center" indent="1" shrinkToFit="1"/>
    </xf>
    <xf numFmtId="179" fontId="5" fillId="4" borderId="67" xfId="1" applyNumberFormat="1" applyFont="1" applyFill="1" applyBorder="1" applyAlignment="1">
      <alignment horizontal="right" vertical="center" indent="1" shrinkToFit="1"/>
    </xf>
    <xf numFmtId="179" fontId="5" fillId="4" borderId="68" xfId="1" applyNumberFormat="1" applyFont="1" applyFill="1" applyBorder="1" applyAlignment="1">
      <alignment horizontal="right" vertical="center" indent="1" shrinkToFit="1"/>
    </xf>
    <xf numFmtId="179" fontId="5" fillId="4" borderId="23" xfId="1" applyNumberFormat="1" applyFont="1" applyFill="1" applyBorder="1" applyAlignment="1">
      <alignment horizontal="right" vertical="center" indent="1" shrinkToFit="1"/>
    </xf>
    <xf numFmtId="179" fontId="5" fillId="4" borderId="24" xfId="1" applyNumberFormat="1" applyFont="1" applyFill="1" applyBorder="1" applyAlignment="1">
      <alignment horizontal="right" vertical="center" indent="1" shrinkToFit="1"/>
    </xf>
    <xf numFmtId="179" fontId="5" fillId="4" borderId="10" xfId="1" applyNumberFormat="1" applyFont="1" applyFill="1" applyBorder="1" applyAlignment="1">
      <alignment horizontal="right" vertical="center" indent="1" shrinkToFit="1"/>
    </xf>
    <xf numFmtId="179" fontId="5" fillId="4" borderId="13" xfId="1" applyNumberFormat="1" applyFont="1" applyFill="1" applyBorder="1" applyAlignment="1">
      <alignment horizontal="right" vertical="center" indent="1" shrinkToFit="1"/>
    </xf>
    <xf numFmtId="179" fontId="5" fillId="4" borderId="29" xfId="1" applyNumberFormat="1" applyFont="1" applyFill="1" applyBorder="1" applyAlignment="1">
      <alignment horizontal="right" vertical="center" indent="1" shrinkToFit="1"/>
    </xf>
    <xf numFmtId="179" fontId="5" fillId="4" borderId="18" xfId="1" applyNumberFormat="1" applyFont="1" applyFill="1" applyBorder="1" applyAlignment="1">
      <alignment horizontal="right" vertical="center" indent="1" shrinkToFit="1"/>
    </xf>
    <xf numFmtId="179" fontId="5" fillId="4" borderId="0" xfId="1" applyNumberFormat="1" applyFont="1" applyFill="1" applyBorder="1" applyAlignment="1">
      <alignment horizontal="right" vertical="center" indent="1" shrinkToFit="1"/>
    </xf>
    <xf numFmtId="179" fontId="5" fillId="4" borderId="69" xfId="1" applyNumberFormat="1" applyFont="1" applyFill="1" applyBorder="1" applyAlignment="1">
      <alignment horizontal="right" vertical="center" indent="1" shrinkToFit="1"/>
    </xf>
    <xf numFmtId="179" fontId="5" fillId="4" borderId="2" xfId="1" applyNumberFormat="1" applyFont="1" applyFill="1" applyBorder="1" applyAlignment="1">
      <alignment horizontal="right" vertical="center" indent="1" shrinkToFit="1"/>
    </xf>
    <xf numFmtId="179" fontId="5" fillId="4" borderId="61" xfId="1" applyNumberFormat="1" applyFont="1" applyFill="1" applyBorder="1" applyAlignment="1">
      <alignment horizontal="right" vertical="center" indent="1" shrinkToFit="1"/>
    </xf>
    <xf numFmtId="179" fontId="5" fillId="4" borderId="14" xfId="1" applyNumberFormat="1" applyFont="1" applyFill="1" applyBorder="1" applyAlignment="1">
      <alignment horizontal="right" vertical="center" indent="1" shrinkToFit="1"/>
    </xf>
    <xf numFmtId="179" fontId="5" fillId="4" borderId="70" xfId="1" applyNumberFormat="1" applyFont="1" applyFill="1" applyBorder="1" applyAlignment="1">
      <alignment horizontal="right" vertical="center" indent="1" shrinkToFit="1"/>
    </xf>
    <xf numFmtId="179" fontId="5" fillId="4" borderId="26" xfId="1" applyNumberFormat="1" applyFont="1" applyFill="1" applyBorder="1" applyAlignment="1">
      <alignment horizontal="right" vertical="center" indent="1" shrinkToFit="1"/>
    </xf>
    <xf numFmtId="179" fontId="5" fillId="4" borderId="27" xfId="1" applyNumberFormat="1" applyFont="1" applyFill="1" applyBorder="1" applyAlignment="1">
      <alignment horizontal="right" vertical="center" indent="1" shrinkToFit="1"/>
    </xf>
    <xf numFmtId="179" fontId="5" fillId="4" borderId="25" xfId="1" applyNumberFormat="1" applyFont="1" applyFill="1" applyBorder="1" applyAlignment="1">
      <alignment horizontal="right" vertical="center" indent="1" shrinkToFit="1"/>
    </xf>
    <xf numFmtId="179" fontId="5" fillId="4" borderId="28" xfId="1" applyNumberFormat="1" applyFont="1" applyFill="1" applyBorder="1" applyAlignment="1">
      <alignment horizontal="right" vertical="center" indent="1" shrinkToFit="1"/>
    </xf>
    <xf numFmtId="179" fontId="5" fillId="4" borderId="62" xfId="1" applyNumberFormat="1" applyFont="1" applyFill="1" applyBorder="1" applyAlignment="1">
      <alignment horizontal="right" vertical="center" indent="1" shrinkToFit="1"/>
    </xf>
    <xf numFmtId="38" fontId="13" fillId="0" borderId="0" xfId="1" applyFont="1" applyBorder="1" applyAlignment="1">
      <alignment horizontal="right" vertical="center"/>
    </xf>
    <xf numFmtId="38" fontId="20" fillId="0" borderId="0" xfId="1" applyFont="1" applyAlignment="1">
      <alignment vertical="center"/>
    </xf>
    <xf numFmtId="178" fontId="13" fillId="0" borderId="1" xfId="1" applyNumberFormat="1" applyFont="1" applyBorder="1" applyAlignment="1" applyProtection="1">
      <alignment horizontal="center" vertical="center" shrinkToFit="1"/>
      <protection locked="0"/>
    </xf>
    <xf numFmtId="38" fontId="0" fillId="0" borderId="0" xfId="1" applyFont="1" applyFill="1" applyAlignment="1">
      <alignment horizontal="right" vertical="center"/>
    </xf>
    <xf numFmtId="38" fontId="13" fillId="0" borderId="0" xfId="1" applyFont="1" applyBorder="1" applyAlignment="1">
      <alignment horizontal="left" vertical="center" wrapText="1" indent="1"/>
    </xf>
    <xf numFmtId="177" fontId="13" fillId="0" borderId="0" xfId="1" applyNumberFormat="1" applyFont="1" applyBorder="1" applyAlignment="1">
      <alignment vertical="center" shrinkToFit="1"/>
    </xf>
    <xf numFmtId="179" fontId="13" fillId="0" borderId="74" xfId="1" applyNumberFormat="1" applyFont="1" applyBorder="1" applyAlignment="1">
      <alignment horizontal="center" vertical="center" shrinkToFit="1"/>
    </xf>
    <xf numFmtId="38" fontId="13" fillId="0" borderId="14" xfId="1" applyFont="1" applyBorder="1" applyAlignment="1">
      <alignment horizontal="center" vertical="center" shrinkToFit="1"/>
    </xf>
    <xf numFmtId="38" fontId="13" fillId="0" borderId="23" xfId="1" applyFont="1" applyBorder="1" applyAlignment="1">
      <alignment horizontal="center" vertical="center" shrinkToFit="1"/>
    </xf>
    <xf numFmtId="38" fontId="13" fillId="0" borderId="2" xfId="1" applyFont="1" applyBorder="1" applyAlignment="1">
      <alignment horizontal="center" vertical="center" shrinkToFit="1"/>
    </xf>
    <xf numFmtId="38" fontId="13" fillId="0" borderId="12" xfId="1" applyFont="1" applyBorder="1" applyAlignment="1">
      <alignment horizontal="center" vertical="center" shrinkToFit="1"/>
    </xf>
    <xf numFmtId="38" fontId="13" fillId="0" borderId="12" xfId="1" applyFont="1" applyBorder="1" applyAlignment="1" applyProtection="1">
      <alignment horizontal="center" vertical="center" shrinkToFit="1"/>
      <protection locked="0"/>
    </xf>
    <xf numFmtId="38" fontId="13" fillId="0" borderId="43" xfId="1" applyFont="1" applyBorder="1" applyAlignment="1" applyProtection="1">
      <alignment horizontal="center" vertical="center" shrinkToFit="1"/>
      <protection locked="0"/>
    </xf>
    <xf numFmtId="38" fontId="13" fillId="0" borderId="37" xfId="1" applyFont="1" applyBorder="1" applyAlignment="1" applyProtection="1">
      <alignment horizontal="center" vertical="center" shrinkToFit="1"/>
      <protection locked="0"/>
    </xf>
    <xf numFmtId="38" fontId="13" fillId="0" borderId="76" xfId="1" applyFont="1" applyBorder="1" applyAlignment="1">
      <alignment horizontal="center" vertical="center" shrinkToFit="1"/>
    </xf>
    <xf numFmtId="38" fontId="13" fillId="0" borderId="74" xfId="1" applyFont="1" applyBorder="1" applyAlignment="1">
      <alignment horizontal="center" vertical="center" shrinkToFit="1"/>
    </xf>
    <xf numFmtId="38" fontId="13" fillId="0" borderId="11" xfId="1" applyFont="1" applyBorder="1" applyAlignment="1">
      <alignment vertical="center" shrinkToFit="1"/>
    </xf>
    <xf numFmtId="38" fontId="13" fillId="0" borderId="81" xfId="1" applyFont="1" applyBorder="1" applyAlignment="1">
      <alignment vertical="center" shrinkToFit="1"/>
    </xf>
    <xf numFmtId="38" fontId="13" fillId="0" borderId="82" xfId="1" applyFont="1" applyBorder="1" applyAlignment="1">
      <alignment vertical="center" shrinkToFit="1"/>
    </xf>
    <xf numFmtId="38" fontId="13" fillId="0" borderId="72" xfId="1" applyFont="1" applyBorder="1" applyAlignment="1">
      <alignment vertical="center" shrinkToFit="1"/>
    </xf>
    <xf numFmtId="38" fontId="0" fillId="0" borderId="7" xfId="1" applyFont="1" applyFill="1" applyBorder="1" applyAlignment="1">
      <alignment vertical="center"/>
    </xf>
    <xf numFmtId="38" fontId="13" fillId="0" borderId="77" xfId="1" applyFont="1" applyFill="1" applyBorder="1" applyAlignment="1" applyProtection="1">
      <alignment horizontal="center" vertical="center" shrinkToFit="1"/>
      <protection locked="0"/>
    </xf>
    <xf numFmtId="38" fontId="13" fillId="0" borderId="0" xfId="1" applyFont="1" applyFill="1" applyBorder="1" applyAlignment="1" applyProtection="1">
      <alignment horizontal="center" vertical="center" shrinkToFit="1"/>
      <protection locked="0"/>
    </xf>
    <xf numFmtId="178" fontId="13" fillId="0" borderId="0" xfId="1" applyNumberFormat="1" applyFont="1" applyFill="1" applyBorder="1" applyAlignment="1">
      <alignment horizontal="center" vertical="center" shrinkToFit="1"/>
    </xf>
    <xf numFmtId="38" fontId="13" fillId="0" borderId="0" xfId="1" applyFont="1" applyFill="1" applyBorder="1" applyAlignment="1">
      <alignment horizontal="center" vertical="center" shrinkToFit="1"/>
    </xf>
    <xf numFmtId="38" fontId="13" fillId="0" borderId="77" xfId="1" applyFont="1" applyFill="1" applyBorder="1" applyAlignment="1">
      <alignment horizontal="center" vertical="center" shrinkToFit="1"/>
    </xf>
    <xf numFmtId="179" fontId="13" fillId="0" borderId="77" xfId="1" applyNumberFormat="1" applyFont="1" applyFill="1" applyBorder="1" applyAlignment="1">
      <alignment horizontal="center" vertical="center" shrinkToFit="1"/>
    </xf>
    <xf numFmtId="38" fontId="13" fillId="0" borderId="78" xfId="1" applyFont="1" applyFill="1" applyBorder="1" applyAlignment="1">
      <alignment vertical="center" shrinkToFit="1"/>
    </xf>
    <xf numFmtId="181" fontId="13" fillId="0" borderId="4" xfId="1" applyNumberFormat="1" applyFont="1" applyBorder="1" applyAlignment="1" applyProtection="1">
      <alignment horizontal="right" vertical="center" indent="1"/>
      <protection locked="0"/>
    </xf>
    <xf numFmtId="0" fontId="22" fillId="0" borderId="0" xfId="0" applyFont="1" applyAlignment="1">
      <alignment vertical="center"/>
    </xf>
    <xf numFmtId="0" fontId="11" fillId="0" borderId="0" xfId="0" applyFont="1" applyAlignment="1">
      <alignment vertical="center"/>
    </xf>
    <xf numFmtId="0" fontId="22" fillId="0" borderId="0" xfId="0" applyFont="1"/>
    <xf numFmtId="38" fontId="13" fillId="0" borderId="4" xfId="1" applyFont="1" applyBorder="1" applyAlignment="1" applyProtection="1">
      <alignment horizontal="left" vertical="center" shrinkToFit="1"/>
      <protection locked="0"/>
    </xf>
    <xf numFmtId="38" fontId="13" fillId="0" borderId="41" xfId="1" applyFont="1" applyBorder="1" applyAlignment="1">
      <alignment horizontal="center" vertical="center" shrinkToFit="1"/>
    </xf>
    <xf numFmtId="38" fontId="13" fillId="0" borderId="12" xfId="1" applyFont="1" applyBorder="1" applyAlignment="1">
      <alignment horizontal="center" vertical="center" shrinkToFit="1"/>
    </xf>
    <xf numFmtId="14" fontId="13" fillId="0" borderId="77" xfId="1" applyNumberFormat="1" applyFont="1" applyFill="1" applyBorder="1" applyAlignment="1">
      <alignment horizontal="center" vertical="center" shrinkToFit="1"/>
    </xf>
    <xf numFmtId="14" fontId="13" fillId="0" borderId="0" xfId="1" applyNumberFormat="1" applyFont="1" applyFill="1" applyBorder="1" applyAlignment="1">
      <alignment horizontal="center" vertical="center" shrinkToFit="1"/>
    </xf>
    <xf numFmtId="38" fontId="13" fillId="0" borderId="77" xfId="1" applyFont="1" applyFill="1" applyBorder="1" applyAlignment="1">
      <alignment horizontal="center" vertical="center" shrinkToFit="1"/>
    </xf>
    <xf numFmtId="38" fontId="13" fillId="0" borderId="0" xfId="1" applyFont="1" applyFill="1" applyBorder="1" applyAlignment="1">
      <alignment horizontal="center" vertical="center" shrinkToFit="1"/>
    </xf>
    <xf numFmtId="180" fontId="13" fillId="0" borderId="77" xfId="1" applyNumberFormat="1" applyFont="1" applyFill="1" applyBorder="1" applyAlignment="1">
      <alignment horizontal="center" vertical="center" shrinkToFit="1"/>
    </xf>
    <xf numFmtId="180" fontId="13" fillId="0" borderId="0" xfId="1" applyNumberFormat="1" applyFont="1" applyFill="1" applyBorder="1" applyAlignment="1">
      <alignment horizontal="center" vertical="center" shrinkToFit="1"/>
    </xf>
    <xf numFmtId="180" fontId="13" fillId="0" borderId="41" xfId="1" applyNumberFormat="1" applyFont="1" applyBorder="1" applyAlignment="1">
      <alignment horizontal="center" vertical="center" shrinkToFit="1"/>
    </xf>
    <xf numFmtId="180" fontId="13" fillId="0" borderId="12" xfId="1" applyNumberFormat="1" applyFont="1" applyBorder="1" applyAlignment="1">
      <alignment horizontal="center" vertical="center" shrinkToFit="1"/>
    </xf>
    <xf numFmtId="180" fontId="13" fillId="0" borderId="2" xfId="1" applyNumberFormat="1" applyFont="1" applyBorder="1" applyAlignment="1">
      <alignment horizontal="center" vertical="center" shrinkToFit="1"/>
    </xf>
    <xf numFmtId="38" fontId="13" fillId="0" borderId="73" xfId="1" applyFont="1" applyBorder="1" applyAlignment="1">
      <alignment horizontal="center" vertical="center" shrinkToFit="1"/>
    </xf>
    <xf numFmtId="38" fontId="13" fillId="0" borderId="80" xfId="1" applyFont="1" applyBorder="1" applyAlignment="1">
      <alignment horizontal="center" vertical="center" shrinkToFit="1"/>
    </xf>
    <xf numFmtId="180" fontId="13" fillId="0" borderId="74" xfId="1" applyNumberFormat="1" applyFont="1" applyBorder="1" applyAlignment="1">
      <alignment horizontal="center" vertical="center" shrinkToFit="1"/>
    </xf>
    <xf numFmtId="38" fontId="13" fillId="0" borderId="2" xfId="1" applyFont="1" applyBorder="1" applyAlignment="1">
      <alignment horizontal="center" vertical="center" shrinkToFit="1"/>
    </xf>
    <xf numFmtId="14" fontId="13" fillId="0" borderId="73" xfId="1" applyNumberFormat="1" applyFont="1" applyBorder="1" applyAlignment="1">
      <alignment horizontal="center" vertical="center" shrinkToFit="1"/>
    </xf>
    <xf numFmtId="14" fontId="13" fillId="0" borderId="80" xfId="1" applyNumberFormat="1" applyFont="1" applyBorder="1" applyAlignment="1">
      <alignment horizontal="center" vertical="center" shrinkToFit="1"/>
    </xf>
    <xf numFmtId="177" fontId="13" fillId="0" borderId="1" xfId="1" applyNumberFormat="1" applyFont="1" applyBorder="1" applyAlignment="1">
      <alignment horizontal="left" vertical="center" indent="2" shrinkToFit="1"/>
    </xf>
    <xf numFmtId="38" fontId="13" fillId="0" borderId="38" xfId="1" applyFont="1" applyFill="1" applyBorder="1" applyAlignment="1">
      <alignment horizontal="center" vertical="center" shrinkToFit="1"/>
    </xf>
    <xf numFmtId="38" fontId="13" fillId="0" borderId="39" xfId="1" applyFont="1" applyFill="1" applyBorder="1" applyAlignment="1">
      <alignment horizontal="center" vertical="center" shrinkToFit="1"/>
    </xf>
    <xf numFmtId="38" fontId="13" fillId="0" borderId="46" xfId="1" applyFont="1" applyFill="1" applyBorder="1" applyAlignment="1">
      <alignment horizontal="center" vertical="center" shrinkToFit="1"/>
    </xf>
    <xf numFmtId="38" fontId="13" fillId="0" borderId="1" xfId="1" applyFont="1" applyBorder="1" applyAlignment="1">
      <alignment horizontal="left" vertical="center" indent="2" shrinkToFit="1"/>
    </xf>
    <xf numFmtId="38" fontId="13" fillId="0" borderId="48" xfId="1" applyFont="1" applyBorder="1" applyAlignment="1">
      <alignment horizontal="center" vertical="center" shrinkToFit="1"/>
    </xf>
    <xf numFmtId="38" fontId="13" fillId="0" borderId="31" xfId="1" applyFont="1" applyBorder="1" applyAlignment="1">
      <alignment horizontal="center" vertical="center" shrinkToFit="1"/>
    </xf>
    <xf numFmtId="38" fontId="13" fillId="0" borderId="49" xfId="1" applyFont="1" applyBorder="1" applyAlignment="1">
      <alignment horizontal="center" vertical="center" shrinkToFit="1"/>
    </xf>
    <xf numFmtId="38" fontId="13" fillId="0" borderId="56" xfId="1" applyFont="1" applyBorder="1" applyAlignment="1">
      <alignment horizontal="center" vertical="center" shrinkToFit="1"/>
    </xf>
    <xf numFmtId="38" fontId="13" fillId="0" borderId="57" xfId="1" applyFont="1" applyBorder="1" applyAlignment="1">
      <alignment horizontal="center" vertical="center" shrinkToFit="1"/>
    </xf>
    <xf numFmtId="38" fontId="13" fillId="0" borderId="36" xfId="1" applyFont="1" applyBorder="1" applyAlignment="1">
      <alignment horizontal="center" vertical="center" shrinkToFit="1"/>
    </xf>
    <xf numFmtId="38" fontId="13" fillId="0" borderId="15" xfId="1" applyFont="1" applyBorder="1" applyAlignment="1">
      <alignment horizontal="center" vertical="center" shrinkToFit="1"/>
    </xf>
    <xf numFmtId="176" fontId="5" fillId="4" borderId="30" xfId="1" applyNumberFormat="1" applyFont="1" applyFill="1" applyBorder="1" applyAlignment="1">
      <alignment horizontal="right" vertical="center" indent="1" shrinkToFit="1"/>
    </xf>
    <xf numFmtId="176" fontId="5" fillId="4" borderId="49" xfId="1" applyNumberFormat="1" applyFont="1" applyFill="1" applyBorder="1" applyAlignment="1">
      <alignment horizontal="right" vertical="center" indent="1" shrinkToFit="1"/>
    </xf>
    <xf numFmtId="176" fontId="5" fillId="4" borderId="41" xfId="1" applyNumberFormat="1" applyFont="1" applyFill="1" applyBorder="1" applyAlignment="1">
      <alignment horizontal="right" vertical="center" indent="1" shrinkToFit="1"/>
    </xf>
    <xf numFmtId="176" fontId="5" fillId="4" borderId="42" xfId="1" applyNumberFormat="1" applyFont="1" applyFill="1" applyBorder="1" applyAlignment="1">
      <alignment horizontal="right" vertical="center" indent="1" shrinkToFit="1"/>
    </xf>
    <xf numFmtId="176" fontId="5" fillId="4" borderId="64" xfId="1" applyNumberFormat="1" applyFont="1" applyFill="1" applyBorder="1" applyAlignment="1">
      <alignment horizontal="right" vertical="center" indent="1" shrinkToFit="1"/>
    </xf>
    <xf numFmtId="176" fontId="5" fillId="4" borderId="63" xfId="1" applyNumberFormat="1" applyFont="1" applyFill="1" applyBorder="1" applyAlignment="1">
      <alignment horizontal="right" vertical="center" indent="1" shrinkToFit="1"/>
    </xf>
    <xf numFmtId="38" fontId="13" fillId="0" borderId="0" xfId="1" applyFont="1" applyAlignment="1">
      <alignment horizontal="left" vertical="center" shrinkToFit="1"/>
    </xf>
    <xf numFmtId="176" fontId="21" fillId="4" borderId="85" xfId="1" applyNumberFormat="1" applyFont="1" applyFill="1" applyBorder="1" applyAlignment="1">
      <alignment horizontal="center" vertical="center" shrinkToFit="1"/>
    </xf>
    <xf numFmtId="176" fontId="21" fillId="4" borderId="86" xfId="1" applyNumberFormat="1" applyFont="1" applyFill="1" applyBorder="1" applyAlignment="1">
      <alignment horizontal="center" vertical="center" shrinkToFit="1"/>
    </xf>
    <xf numFmtId="38" fontId="10" fillId="0" borderId="87" xfId="1" applyFont="1" applyBorder="1" applyAlignment="1">
      <alignment horizontal="left" vertical="center" indent="2" shrinkToFit="1"/>
    </xf>
    <xf numFmtId="38" fontId="10" fillId="0" borderId="85" xfId="1" applyFont="1" applyBorder="1" applyAlignment="1">
      <alignment horizontal="left" vertical="center" indent="2" shrinkToFit="1"/>
    </xf>
    <xf numFmtId="38" fontId="10" fillId="0" borderId="88" xfId="1" applyFont="1" applyBorder="1" applyAlignment="1">
      <alignment horizontal="left" vertical="center" indent="2" shrinkToFit="1"/>
    </xf>
    <xf numFmtId="38" fontId="13" fillId="0" borderId="0" xfId="1" applyFont="1" applyBorder="1" applyAlignment="1">
      <alignment horizontal="right" vertical="center" shrinkToFit="1"/>
    </xf>
    <xf numFmtId="38" fontId="13" fillId="0" borderId="0" xfId="1" applyFont="1" applyAlignment="1">
      <alignment horizontal="distributed" vertical="center" wrapText="1" shrinkToFit="1"/>
    </xf>
    <xf numFmtId="38" fontId="15" fillId="0" borderId="0" xfId="1" applyFont="1" applyAlignment="1">
      <alignment horizontal="center" shrinkToFit="1"/>
    </xf>
    <xf numFmtId="38" fontId="13" fillId="0" borderId="7" xfId="1" applyFont="1" applyBorder="1" applyAlignment="1">
      <alignment horizontal="left" vertical="center" wrapText="1" indent="1"/>
    </xf>
    <xf numFmtId="38" fontId="13" fillId="0" borderId="0" xfId="1" applyFont="1" applyBorder="1" applyAlignment="1">
      <alignment horizontal="left" vertical="center" wrapText="1" indent="1"/>
    </xf>
    <xf numFmtId="38" fontId="19" fillId="0" borderId="14" xfId="1" applyFont="1" applyBorder="1" applyAlignment="1">
      <alignment horizontal="left" vertical="center" shrinkToFit="1"/>
    </xf>
    <xf numFmtId="38" fontId="10" fillId="0" borderId="89" xfId="1" applyFont="1" applyBorder="1" applyAlignment="1">
      <alignment horizontal="left" vertical="center" indent="2" shrinkToFit="1"/>
    </xf>
    <xf numFmtId="38" fontId="10" fillId="0" borderId="83" xfId="1" applyFont="1" applyBorder="1" applyAlignment="1">
      <alignment horizontal="left" vertical="center" indent="2" shrinkToFit="1"/>
    </xf>
    <xf numFmtId="38" fontId="10" fillId="0" borderId="90" xfId="1" applyFont="1" applyBorder="1" applyAlignment="1">
      <alignment horizontal="left" vertical="center" indent="2" shrinkToFit="1"/>
    </xf>
    <xf numFmtId="31" fontId="10" fillId="0" borderId="83" xfId="1" applyNumberFormat="1" applyFont="1" applyBorder="1" applyAlignment="1">
      <alignment horizontal="center" vertical="center" shrinkToFit="1"/>
    </xf>
    <xf numFmtId="31" fontId="10" fillId="0" borderId="84" xfId="1" applyNumberFormat="1" applyFont="1" applyBorder="1" applyAlignment="1">
      <alignment horizontal="center" vertical="center" shrinkToFit="1"/>
    </xf>
    <xf numFmtId="180" fontId="13" fillId="0" borderId="14" xfId="1" applyNumberFormat="1" applyFont="1" applyBorder="1" applyAlignment="1">
      <alignment horizontal="center" vertical="center" shrinkToFit="1"/>
    </xf>
    <xf numFmtId="14" fontId="13" fillId="0" borderId="41" xfId="1" applyNumberFormat="1" applyFont="1" applyBorder="1" applyAlignment="1">
      <alignment horizontal="center" vertical="center" shrinkToFit="1"/>
    </xf>
    <xf numFmtId="14" fontId="13" fillId="0" borderId="12" xfId="1" applyNumberFormat="1" applyFont="1" applyBorder="1" applyAlignment="1">
      <alignment horizontal="center" vertical="center" shrinkToFit="1"/>
    </xf>
    <xf numFmtId="38" fontId="13" fillId="0" borderId="37" xfId="1" applyFont="1" applyBorder="1" applyAlignment="1">
      <alignment horizontal="center" vertical="center" shrinkToFit="1"/>
    </xf>
    <xf numFmtId="38" fontId="13" fillId="0" borderId="20" xfId="1" applyFont="1" applyBorder="1" applyAlignment="1">
      <alignment horizontal="center" vertical="center" shrinkToFit="1"/>
    </xf>
    <xf numFmtId="14" fontId="13" fillId="0" borderId="36" xfId="1" applyNumberFormat="1" applyFont="1" applyBorder="1" applyAlignment="1">
      <alignment horizontal="center" vertical="center" shrinkToFit="1"/>
    </xf>
    <xf numFmtId="14" fontId="13" fillId="0" borderId="37" xfId="1" applyNumberFormat="1" applyFont="1" applyBorder="1" applyAlignment="1">
      <alignment horizontal="center" vertical="center" shrinkToFit="1"/>
    </xf>
    <xf numFmtId="38" fontId="13" fillId="0" borderId="1" xfId="1" applyFont="1" applyBorder="1" applyAlignment="1">
      <alignment horizontal="center" vertical="center" shrinkToFit="1"/>
    </xf>
    <xf numFmtId="38" fontId="13" fillId="0" borderId="75" xfId="1" applyFont="1" applyBorder="1" applyAlignment="1">
      <alignment horizontal="center" vertical="center" shrinkToFit="1"/>
    </xf>
    <xf numFmtId="38" fontId="13" fillId="0" borderId="79" xfId="1" applyFont="1" applyBorder="1" applyAlignment="1">
      <alignment horizontal="center" vertical="center" shrinkToFit="1"/>
    </xf>
    <xf numFmtId="38" fontId="0" fillId="0" borderId="41" xfId="1" applyFont="1" applyBorder="1" applyAlignment="1">
      <alignment horizontal="left" vertical="center" shrinkToFit="1"/>
    </xf>
    <xf numFmtId="38" fontId="0" fillId="0" borderId="2" xfId="1" applyFont="1" applyBorder="1" applyAlignment="1">
      <alignment horizontal="left" vertical="center" shrinkToFit="1"/>
    </xf>
    <xf numFmtId="38" fontId="0" fillId="0" borderId="42" xfId="1" applyFont="1" applyBorder="1" applyAlignment="1">
      <alignment horizontal="left" vertical="center" shrinkToFit="1"/>
    </xf>
    <xf numFmtId="176" fontId="5" fillId="4" borderId="59" xfId="1" applyNumberFormat="1" applyFont="1" applyFill="1" applyBorder="1" applyAlignment="1">
      <alignment horizontal="right" vertical="center" indent="1" shrinkToFit="1"/>
    </xf>
    <xf numFmtId="176" fontId="5" fillId="4" borderId="58" xfId="1" applyNumberFormat="1" applyFont="1" applyFill="1" applyBorder="1" applyAlignment="1">
      <alignment horizontal="right" vertical="center" indent="1" shrinkToFit="1"/>
    </xf>
    <xf numFmtId="38" fontId="13" fillId="0" borderId="32" xfId="1" applyFont="1" applyBorder="1" applyAlignment="1">
      <alignment horizontal="center" vertical="center" wrapText="1" shrinkToFit="1"/>
    </xf>
    <xf numFmtId="38" fontId="13" fillId="0" borderId="33" xfId="1" applyFont="1" applyBorder="1" applyAlignment="1">
      <alignment horizontal="center" vertical="center" wrapText="1" shrinkToFit="1"/>
    </xf>
    <xf numFmtId="38" fontId="13" fillId="0" borderId="36" xfId="1" applyFont="1" applyBorder="1" applyAlignment="1">
      <alignment horizontal="center" vertical="center" wrapText="1" shrinkToFit="1"/>
    </xf>
    <xf numFmtId="38" fontId="13" fillId="0" borderId="37" xfId="1" applyFont="1" applyBorder="1" applyAlignment="1">
      <alignment horizontal="center" vertical="center" wrapText="1" shrinkToFit="1"/>
    </xf>
    <xf numFmtId="38" fontId="13" fillId="3" borderId="34" xfId="1" applyFont="1" applyFill="1" applyBorder="1" applyAlignment="1">
      <alignment horizontal="center" vertical="center" wrapText="1" shrinkToFit="1"/>
    </xf>
    <xf numFmtId="38" fontId="13" fillId="3" borderId="18" xfId="1" applyFont="1" applyFill="1" applyBorder="1" applyAlignment="1">
      <alignment horizontal="center" vertical="center" wrapText="1" shrinkToFit="1"/>
    </xf>
    <xf numFmtId="38" fontId="13" fillId="0" borderId="3" xfId="1" applyFont="1" applyBorder="1" applyAlignment="1">
      <alignment horizontal="center" vertical="center" wrapText="1" shrinkToFit="1"/>
    </xf>
    <xf numFmtId="38" fontId="13" fillId="0" borderId="13" xfId="1" applyFont="1" applyBorder="1" applyAlignment="1">
      <alignment horizontal="center" vertical="center" wrapText="1" shrinkToFit="1"/>
    </xf>
    <xf numFmtId="38" fontId="13" fillId="0" borderId="30" xfId="1" applyFont="1" applyBorder="1" applyAlignment="1">
      <alignment horizontal="center" vertical="center" wrapText="1" shrinkToFit="1"/>
    </xf>
    <xf numFmtId="38" fontId="13" fillId="0" borderId="31" xfId="1" applyFont="1" applyBorder="1" applyAlignment="1">
      <alignment horizontal="center" vertical="center" wrapText="1" shrinkToFit="1"/>
    </xf>
    <xf numFmtId="38" fontId="13" fillId="0" borderId="6" xfId="1" applyFont="1" applyBorder="1" applyAlignment="1">
      <alignment horizontal="center" vertical="center" wrapText="1" shrinkToFit="1"/>
    </xf>
    <xf numFmtId="38" fontId="13" fillId="0" borderId="38" xfId="1" applyFont="1" applyFill="1" applyBorder="1" applyAlignment="1">
      <alignment horizontal="left" vertical="center" indent="2" shrinkToFit="1"/>
    </xf>
    <xf numFmtId="38" fontId="13" fillId="0" borderId="39" xfId="1" applyFont="1" applyFill="1" applyBorder="1" applyAlignment="1">
      <alignment horizontal="left" vertical="center" indent="2" shrinkToFit="1"/>
    </xf>
    <xf numFmtId="38" fontId="13" fillId="0" borderId="40" xfId="1" applyFont="1" applyFill="1" applyBorder="1" applyAlignment="1">
      <alignment horizontal="left" vertical="center" indent="2" shrinkToFit="1"/>
    </xf>
    <xf numFmtId="38" fontId="13" fillId="0" borderId="48" xfId="1" applyFont="1" applyBorder="1" applyAlignment="1">
      <alignment horizontal="left" vertical="center" indent="1" shrinkToFit="1"/>
    </xf>
    <xf numFmtId="38" fontId="13" fillId="0" borderId="31" xfId="1" applyFont="1" applyBorder="1" applyAlignment="1">
      <alignment horizontal="left" vertical="center" indent="1" shrinkToFit="1"/>
    </xf>
    <xf numFmtId="38" fontId="13" fillId="0" borderId="49" xfId="1" applyFont="1" applyBorder="1" applyAlignment="1">
      <alignment horizontal="left" vertical="center" indent="1" shrinkToFit="1"/>
    </xf>
    <xf numFmtId="38" fontId="13" fillId="0" borderId="23" xfId="1" applyFont="1" applyBorder="1" applyAlignment="1">
      <alignment horizontal="left" vertical="center" indent="1" shrinkToFit="1"/>
    </xf>
    <xf numFmtId="38" fontId="13" fillId="0" borderId="2" xfId="1" applyFont="1" applyBorder="1" applyAlignment="1">
      <alignment horizontal="left" vertical="center" indent="1" shrinkToFit="1"/>
    </xf>
    <xf numFmtId="38" fontId="13" fillId="0" borderId="42" xfId="1" applyFont="1" applyBorder="1" applyAlignment="1">
      <alignment horizontal="left" vertical="center" indent="1" shrinkToFit="1"/>
    </xf>
    <xf numFmtId="38" fontId="13" fillId="0" borderId="26" xfId="1" applyFont="1" applyBorder="1" applyAlignment="1">
      <alignment horizontal="left" vertical="center" indent="1" shrinkToFit="1"/>
    </xf>
    <xf numFmtId="38" fontId="13" fillId="0" borderId="28" xfId="1" applyFont="1" applyBorder="1" applyAlignment="1">
      <alignment horizontal="left" vertical="center" indent="1" shrinkToFit="1"/>
    </xf>
    <xf numFmtId="38" fontId="13" fillId="0" borderId="58" xfId="1" applyFont="1" applyBorder="1" applyAlignment="1">
      <alignment horizontal="left" vertical="center" indent="1" shrinkToFit="1"/>
    </xf>
    <xf numFmtId="38" fontId="13" fillId="0" borderId="13" xfId="1" applyFont="1" applyBorder="1" applyAlignment="1">
      <alignment horizontal="left" vertical="center" indent="2" shrinkToFit="1"/>
    </xf>
    <xf numFmtId="38" fontId="13" fillId="0" borderId="14" xfId="1" applyFont="1" applyBorder="1" applyAlignment="1">
      <alignment horizontal="left" vertical="center" indent="2" shrinkToFit="1"/>
    </xf>
    <xf numFmtId="38" fontId="13" fillId="0" borderId="15" xfId="1" applyFont="1" applyBorder="1" applyAlignment="1">
      <alignment horizontal="left" vertical="center" indent="2" shrinkToFit="1"/>
    </xf>
    <xf numFmtId="38" fontId="13" fillId="0" borderId="91" xfId="1" applyFont="1" applyBorder="1" applyAlignment="1">
      <alignment horizontal="center" vertical="center" shrinkToFit="1"/>
    </xf>
    <xf numFmtId="38" fontId="13" fillId="0" borderId="92" xfId="1" applyFont="1" applyBorder="1" applyAlignment="1">
      <alignment horizontal="center" vertical="center" shrinkToFit="1"/>
    </xf>
    <xf numFmtId="38" fontId="13" fillId="0" borderId="55" xfId="1" applyFont="1" applyBorder="1" applyAlignment="1">
      <alignment horizontal="center" vertical="center" shrinkToFit="1"/>
    </xf>
    <xf numFmtId="38" fontId="13" fillId="0" borderId="3" xfId="1" applyFont="1" applyBorder="1" applyAlignment="1">
      <alignment horizontal="center" vertical="center" shrinkToFit="1"/>
    </xf>
    <xf numFmtId="38" fontId="13" fillId="0" borderId="4" xfId="1" applyFont="1" applyBorder="1" applyAlignment="1">
      <alignment horizontal="center" vertical="center" shrinkToFit="1"/>
    </xf>
    <xf numFmtId="38" fontId="13" fillId="0" borderId="5" xfId="1" applyFont="1" applyBorder="1" applyAlignment="1">
      <alignment horizontal="center" vertical="center" shrinkToFit="1"/>
    </xf>
    <xf numFmtId="38" fontId="13" fillId="0" borderId="7" xfId="1" applyFont="1" applyBorder="1" applyAlignment="1">
      <alignment horizontal="center" vertical="center" shrinkToFit="1"/>
    </xf>
    <xf numFmtId="38" fontId="13" fillId="0" borderId="0" xfId="1" applyFont="1" applyBorder="1" applyAlignment="1">
      <alignment horizontal="center" vertical="center" shrinkToFit="1"/>
    </xf>
    <xf numFmtId="38" fontId="13" fillId="0" borderId="8" xfId="1" applyFont="1" applyBorder="1" applyAlignment="1">
      <alignment horizontal="center" vertical="center" shrinkToFit="1"/>
    </xf>
    <xf numFmtId="38" fontId="13" fillId="0" borderId="13" xfId="1" applyFont="1" applyBorder="1" applyAlignment="1">
      <alignment horizontal="center" vertical="center" shrinkToFit="1"/>
    </xf>
    <xf numFmtId="38" fontId="13" fillId="0" borderId="14" xfId="1" applyFont="1" applyBorder="1" applyAlignment="1">
      <alignment horizontal="center" vertical="center" shrinkToFit="1"/>
    </xf>
    <xf numFmtId="180" fontId="13" fillId="0" borderId="76" xfId="1" applyNumberFormat="1" applyFont="1" applyBorder="1" applyAlignment="1">
      <alignment horizontal="center" vertical="center" shrinkToFit="1"/>
    </xf>
    <xf numFmtId="38" fontId="13" fillId="4" borderId="34" xfId="1" applyFont="1" applyFill="1" applyBorder="1" applyAlignment="1">
      <alignment horizontal="center" vertical="center" wrapText="1" shrinkToFit="1"/>
    </xf>
    <xf numFmtId="38" fontId="13" fillId="4" borderId="18" xfId="1" applyFont="1" applyFill="1" applyBorder="1" applyAlignment="1">
      <alignment horizontal="center" vertical="center" wrapText="1" shrinkToFit="1"/>
    </xf>
    <xf numFmtId="38" fontId="13" fillId="3" borderId="32" xfId="1" applyFont="1" applyFill="1" applyBorder="1" applyAlignment="1" applyProtection="1">
      <alignment horizontal="center" vertical="center" wrapText="1" shrinkToFit="1"/>
      <protection locked="0"/>
    </xf>
    <xf numFmtId="38" fontId="13" fillId="3" borderId="33" xfId="1" applyFont="1" applyFill="1" applyBorder="1" applyAlignment="1" applyProtection="1">
      <alignment horizontal="center" vertical="center" wrapText="1" shrinkToFit="1"/>
      <protection locked="0"/>
    </xf>
    <xf numFmtId="38" fontId="13" fillId="3" borderId="36" xfId="1" applyFont="1" applyFill="1" applyBorder="1" applyAlignment="1" applyProtection="1">
      <alignment horizontal="center" vertical="center" wrapText="1" shrinkToFit="1"/>
      <protection locked="0"/>
    </xf>
    <xf numFmtId="38" fontId="13" fillId="3" borderId="37" xfId="1" applyFont="1" applyFill="1" applyBorder="1" applyAlignment="1" applyProtection="1">
      <alignment horizontal="center" vertical="center" wrapText="1" shrinkToFit="1"/>
      <protection locked="0"/>
    </xf>
    <xf numFmtId="38" fontId="13" fillId="0" borderId="71" xfId="1" applyFont="1" applyBorder="1" applyAlignment="1">
      <alignment horizontal="center" vertical="center" wrapText="1" shrinkToFit="1"/>
    </xf>
    <xf numFmtId="38" fontId="13" fillId="0" borderId="72" xfId="1" applyFont="1" applyBorder="1" applyAlignment="1">
      <alignment horizontal="center" vertical="center" wrapText="1" shrinkToFit="1"/>
    </xf>
    <xf numFmtId="14" fontId="13" fillId="0" borderId="75" xfId="1" applyNumberFormat="1" applyFont="1" applyBorder="1" applyAlignment="1">
      <alignment horizontal="center" vertical="center" shrinkToFit="1"/>
    </xf>
    <xf numFmtId="14" fontId="13" fillId="0" borderId="79" xfId="1" applyNumberFormat="1" applyFont="1" applyBorder="1" applyAlignment="1">
      <alignment horizontal="center" vertical="center" shrinkToFit="1"/>
    </xf>
    <xf numFmtId="38" fontId="0" fillId="0" borderId="23" xfId="1" applyFont="1" applyBorder="1" applyAlignment="1">
      <alignment horizontal="left" vertical="center" indent="1"/>
    </xf>
    <xf numFmtId="38" fontId="0" fillId="0" borderId="42" xfId="1" applyFont="1" applyBorder="1" applyAlignment="1">
      <alignment horizontal="left" vertical="center" indent="1"/>
    </xf>
    <xf numFmtId="176" fontId="0" fillId="0" borderId="35" xfId="1" applyNumberFormat="1" applyFont="1" applyBorder="1" applyAlignment="1">
      <alignment horizontal="center" vertical="center" shrinkToFit="1"/>
    </xf>
    <xf numFmtId="176" fontId="0" fillId="0" borderId="50" xfId="1" applyNumberFormat="1" applyFont="1" applyBorder="1" applyAlignment="1">
      <alignment horizontal="center" vertical="center" shrinkToFit="1"/>
    </xf>
    <xf numFmtId="38" fontId="0" fillId="0" borderId="35" xfId="1" applyFont="1" applyBorder="1" applyAlignment="1">
      <alignment horizontal="left" vertical="center" shrinkToFit="1"/>
    </xf>
    <xf numFmtId="38" fontId="0" fillId="0" borderId="20" xfId="1" applyFont="1" applyBorder="1" applyAlignment="1">
      <alignment horizontal="left" vertical="center" shrinkToFit="1"/>
    </xf>
    <xf numFmtId="38" fontId="0" fillId="0" borderId="50" xfId="1" applyFont="1" applyBorder="1" applyAlignment="1">
      <alignment horizontal="left" vertical="center" shrinkToFit="1"/>
    </xf>
    <xf numFmtId="38" fontId="0" fillId="0" borderId="47" xfId="1" applyFont="1" applyBorder="1" applyAlignment="1">
      <alignment horizontal="center" vertical="center"/>
    </xf>
    <xf numFmtId="38" fontId="0" fillId="0" borderId="40" xfId="1" applyFont="1" applyBorder="1" applyAlignment="1">
      <alignment horizontal="center" vertical="center"/>
    </xf>
    <xf numFmtId="176" fontId="0" fillId="0" borderId="48" xfId="1" applyNumberFormat="1" applyFont="1" applyBorder="1" applyAlignment="1">
      <alignment horizontal="right" vertical="center" indent="1"/>
    </xf>
    <xf numFmtId="176" fontId="0" fillId="0" borderId="6" xfId="1" applyNumberFormat="1" applyFont="1" applyBorder="1" applyAlignment="1">
      <alignment horizontal="right" vertical="center" indent="1"/>
    </xf>
    <xf numFmtId="176" fontId="0" fillId="0" borderId="30" xfId="1" applyNumberFormat="1" applyFont="1" applyBorder="1" applyAlignment="1">
      <alignment horizontal="right" vertical="center" indent="1"/>
    </xf>
    <xf numFmtId="176" fontId="0" fillId="0" borderId="49" xfId="1" applyNumberFormat="1" applyFont="1" applyBorder="1" applyAlignment="1">
      <alignment horizontal="right" vertical="center" indent="1"/>
    </xf>
    <xf numFmtId="176" fontId="0" fillId="0" borderId="41" xfId="1" applyNumberFormat="1" applyFont="1" applyBorder="1" applyAlignment="1">
      <alignment horizontal="right" vertical="center" indent="1"/>
    </xf>
    <xf numFmtId="176" fontId="0" fillId="0" borderId="42" xfId="1" applyNumberFormat="1" applyFont="1" applyBorder="1" applyAlignment="1">
      <alignment horizontal="right" vertical="center" indent="1"/>
    </xf>
    <xf numFmtId="38" fontId="0" fillId="0" borderId="38" xfId="1" applyFont="1" applyBorder="1" applyAlignment="1">
      <alignment horizontal="left" vertical="center" indent="1"/>
    </xf>
    <xf numFmtId="38" fontId="0" fillId="0" borderId="46" xfId="1" applyFont="1" applyBorder="1" applyAlignment="1">
      <alignment horizontal="left" vertical="center" indent="1"/>
    </xf>
    <xf numFmtId="0" fontId="22" fillId="0" borderId="0" xfId="0" applyFont="1" applyAlignment="1">
      <alignment horizontal="center" vertical="center"/>
    </xf>
    <xf numFmtId="176" fontId="5" fillId="2" borderId="59" xfId="1" applyNumberFormat="1" applyFont="1" applyFill="1" applyBorder="1" applyAlignment="1">
      <alignment horizontal="center" vertical="center" shrinkToFit="1"/>
    </xf>
    <xf numFmtId="176" fontId="5" fillId="2" borderId="58" xfId="1" applyNumberFormat="1" applyFont="1" applyFill="1" applyBorder="1" applyAlignment="1">
      <alignment horizontal="center" vertical="center" shrinkToFit="1"/>
    </xf>
    <xf numFmtId="38" fontId="0" fillId="0" borderId="30" xfId="1" applyFont="1" applyBorder="1" applyAlignment="1">
      <alignment horizontal="left" vertical="center"/>
    </xf>
    <xf numFmtId="38" fontId="0" fillId="0" borderId="31" xfId="1" applyFont="1" applyBorder="1" applyAlignment="1">
      <alignment horizontal="left" vertical="center"/>
    </xf>
    <xf numFmtId="38" fontId="0" fillId="0" borderId="49" xfId="1" applyFont="1" applyBorder="1" applyAlignment="1">
      <alignment horizontal="left" vertical="center"/>
    </xf>
    <xf numFmtId="38" fontId="0" fillId="0" borderId="41" xfId="1" applyFont="1" applyBorder="1" applyAlignment="1">
      <alignment horizontal="left" vertical="center"/>
    </xf>
    <xf numFmtId="38" fontId="0" fillId="0" borderId="2" xfId="1" applyFont="1" applyBorder="1" applyAlignment="1">
      <alignment horizontal="left" vertical="center"/>
    </xf>
    <xf numFmtId="38" fontId="0" fillId="0" borderId="42" xfId="1" applyFont="1" applyBorder="1" applyAlignment="1">
      <alignment horizontal="left" vertical="center"/>
    </xf>
    <xf numFmtId="38" fontId="0" fillId="0" borderId="35" xfId="1" applyFont="1" applyBorder="1" applyAlignment="1">
      <alignment horizontal="left" vertical="center"/>
    </xf>
    <xf numFmtId="38" fontId="0" fillId="0" borderId="20" xfId="1" applyFont="1" applyBorder="1" applyAlignment="1">
      <alignment horizontal="left" vertical="center"/>
    </xf>
    <xf numFmtId="38" fontId="0" fillId="0" borderId="50" xfId="1" applyFont="1" applyBorder="1" applyAlignment="1">
      <alignment horizontal="left" vertical="center"/>
    </xf>
    <xf numFmtId="38" fontId="13" fillId="0" borderId="32" xfId="1" applyFont="1" applyFill="1" applyBorder="1" applyAlignment="1">
      <alignment horizontal="center" vertical="center" wrapText="1" shrinkToFit="1"/>
    </xf>
    <xf numFmtId="38" fontId="13" fillId="0" borderId="33" xfId="1" applyFont="1" applyFill="1" applyBorder="1" applyAlignment="1">
      <alignment horizontal="center" vertical="center" wrapText="1" shrinkToFit="1"/>
    </xf>
    <xf numFmtId="38" fontId="13" fillId="0" borderId="36" xfId="1" applyFont="1" applyFill="1" applyBorder="1" applyAlignment="1">
      <alignment horizontal="center" vertical="center" wrapText="1" shrinkToFit="1"/>
    </xf>
    <xf numFmtId="38" fontId="13" fillId="0" borderId="37" xfId="1" applyFont="1" applyFill="1" applyBorder="1" applyAlignment="1">
      <alignment horizontal="center" vertical="center" wrapText="1" shrinkToFit="1"/>
    </xf>
    <xf numFmtId="38" fontId="8" fillId="0" borderId="38" xfId="1" applyFont="1" applyBorder="1" applyAlignment="1">
      <alignment horizontal="left" vertical="center" indent="1"/>
    </xf>
    <xf numFmtId="38" fontId="8" fillId="0" borderId="39" xfId="1" applyFont="1" applyBorder="1" applyAlignment="1">
      <alignment horizontal="left" vertical="center" indent="1"/>
    </xf>
    <xf numFmtId="38" fontId="8" fillId="0" borderId="40" xfId="1" applyFont="1" applyBorder="1" applyAlignment="1">
      <alignment horizontal="left" vertical="center" indent="1"/>
    </xf>
    <xf numFmtId="38" fontId="8" fillId="0" borderId="38" xfId="1" applyFont="1" applyBorder="1" applyAlignment="1">
      <alignment horizontal="left" vertical="center" indent="1" shrinkToFit="1"/>
    </xf>
    <xf numFmtId="38" fontId="8" fillId="0" borderId="39" xfId="1" applyFont="1" applyBorder="1" applyAlignment="1">
      <alignment horizontal="left" vertical="center" indent="1" shrinkToFit="1"/>
    </xf>
    <xf numFmtId="38" fontId="8" fillId="0" borderId="40" xfId="1" applyFont="1" applyBorder="1" applyAlignment="1">
      <alignment horizontal="left" vertical="center" indent="1" shrinkToFit="1"/>
    </xf>
    <xf numFmtId="38" fontId="0" fillId="0" borderId="30" xfId="1" applyFont="1" applyBorder="1" applyAlignment="1">
      <alignment horizontal="left" vertical="center" shrinkToFit="1"/>
    </xf>
    <xf numFmtId="38" fontId="0" fillId="0" borderId="31" xfId="1" applyFont="1" applyBorder="1" applyAlignment="1">
      <alignment horizontal="left" vertical="center" shrinkToFit="1"/>
    </xf>
    <xf numFmtId="38" fontId="0" fillId="0" borderId="49" xfId="1" applyFont="1" applyBorder="1" applyAlignment="1">
      <alignment horizontal="left" vertical="center" shrinkToFit="1"/>
    </xf>
    <xf numFmtId="38" fontId="0" fillId="0" borderId="38" xfId="1" applyFont="1" applyBorder="1" applyAlignment="1">
      <alignment horizontal="center" vertical="center"/>
    </xf>
    <xf numFmtId="38" fontId="0" fillId="0" borderId="46" xfId="1" applyFont="1" applyBorder="1" applyAlignment="1">
      <alignment horizontal="center" vertical="center"/>
    </xf>
    <xf numFmtId="38" fontId="10" fillId="0" borderId="38" xfId="1" applyFont="1" applyBorder="1" applyAlignment="1">
      <alignment horizontal="center" vertical="center"/>
    </xf>
    <xf numFmtId="38" fontId="10" fillId="0" borderId="40" xfId="1" applyFont="1" applyBorder="1" applyAlignment="1">
      <alignment horizontal="center" vertical="center"/>
    </xf>
    <xf numFmtId="38" fontId="0" fillId="0" borderId="48" xfId="1" applyFont="1" applyBorder="1" applyAlignment="1">
      <alignment horizontal="left" vertical="center" indent="1"/>
    </xf>
    <xf numFmtId="38" fontId="0" fillId="0" borderId="49" xfId="1" applyFont="1" applyBorder="1" applyAlignment="1">
      <alignment horizontal="left" vertical="center" indent="1"/>
    </xf>
    <xf numFmtId="38" fontId="0" fillId="0" borderId="16" xfId="1" applyFont="1" applyBorder="1" applyAlignment="1">
      <alignment horizontal="left" vertical="center" indent="1"/>
    </xf>
    <xf numFmtId="38" fontId="0" fillId="0" borderId="50" xfId="1" applyFont="1" applyBorder="1" applyAlignment="1">
      <alignment horizontal="left" vertical="center" indent="1"/>
    </xf>
    <xf numFmtId="176" fontId="0" fillId="0" borderId="23" xfId="1" applyNumberFormat="1" applyFont="1" applyBorder="1" applyAlignment="1">
      <alignment horizontal="right" vertical="center" indent="1"/>
    </xf>
    <xf numFmtId="176" fontId="0" fillId="0" borderId="12" xfId="1" applyNumberFormat="1" applyFont="1" applyBorder="1" applyAlignment="1">
      <alignment horizontal="right" vertical="center" indent="1"/>
    </xf>
    <xf numFmtId="176" fontId="0" fillId="0" borderId="16" xfId="1" applyNumberFormat="1" applyFont="1" applyBorder="1" applyAlignment="1">
      <alignment horizontal="right" vertical="center" indent="1"/>
    </xf>
    <xf numFmtId="176" fontId="0" fillId="0" borderId="45" xfId="1" applyNumberFormat="1" applyFont="1" applyBorder="1" applyAlignment="1">
      <alignment horizontal="right" vertical="center" indent="1"/>
    </xf>
    <xf numFmtId="176" fontId="0" fillId="0" borderId="47" xfId="1" applyNumberFormat="1" applyFont="1" applyBorder="1" applyAlignment="1">
      <alignment horizontal="right" vertical="center" indent="1"/>
    </xf>
    <xf numFmtId="176" fontId="0" fillId="0" borderId="40" xfId="1" applyNumberFormat="1" applyFont="1" applyBorder="1" applyAlignment="1">
      <alignment horizontal="right" vertical="center" indent="1"/>
    </xf>
    <xf numFmtId="3" fontId="11" fillId="0" borderId="0" xfId="1" applyNumberFormat="1" applyFont="1" applyAlignment="1">
      <alignment horizont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112"/>
  <sheetViews>
    <sheetView tabSelected="1" zoomScale="92" zoomScaleNormal="92" workbookViewId="0">
      <selection activeCell="U13" sqref="U13"/>
    </sheetView>
  </sheetViews>
  <sheetFormatPr defaultColWidth="8.69921875" defaultRowHeight="21" customHeight="1" x14ac:dyDescent="0.45"/>
  <cols>
    <col min="1" max="1" width="6.09765625" style="33" customWidth="1"/>
    <col min="2" max="2" width="4.8984375" style="33" customWidth="1"/>
    <col min="3" max="3" width="4" style="33" customWidth="1"/>
    <col min="4" max="9" width="6.69921875" style="33" customWidth="1"/>
    <col min="10" max="10" width="6.69921875" style="37" customWidth="1"/>
    <col min="11" max="17" width="6.69921875" style="33" customWidth="1"/>
    <col min="18" max="18" width="13.59765625" style="17" customWidth="1"/>
    <col min="19" max="19" width="3.19921875" style="17" customWidth="1"/>
    <col min="20" max="20" width="4.69921875" style="17" customWidth="1"/>
    <col min="21" max="21" width="8.69921875" style="17"/>
    <col min="22" max="22" width="4.69921875" style="17" customWidth="1"/>
    <col min="23" max="23" width="8.69921875" style="17"/>
    <col min="24" max="24" width="4.69921875" style="17" customWidth="1"/>
    <col min="25" max="16384" width="8.69921875" style="17"/>
  </cols>
  <sheetData>
    <row r="1" spans="1:39" s="2" customFormat="1" ht="21" customHeight="1" x14ac:dyDescent="0.45">
      <c r="A1" s="25"/>
      <c r="B1" s="25"/>
      <c r="C1" s="25"/>
      <c r="D1" s="25"/>
      <c r="E1" s="25"/>
      <c r="F1" s="25"/>
      <c r="G1" s="25"/>
      <c r="H1" s="25"/>
      <c r="I1" s="25"/>
      <c r="J1" s="25"/>
      <c r="K1" s="165" t="s">
        <v>0</v>
      </c>
      <c r="L1" s="165"/>
      <c r="M1" s="165"/>
      <c r="N1" s="165"/>
      <c r="O1" s="141" t="s">
        <v>137</v>
      </c>
      <c r="P1" s="141"/>
      <c r="Q1" s="141"/>
      <c r="R1" s="96"/>
      <c r="S1" s="24"/>
      <c r="T1" s="92" t="s">
        <v>114</v>
      </c>
      <c r="U1" s="47"/>
    </row>
    <row r="2" spans="1:39" s="2" customFormat="1" ht="21" customHeight="1" x14ac:dyDescent="0.45">
      <c r="A2" s="167" t="s">
        <v>170</v>
      </c>
      <c r="B2" s="167"/>
      <c r="C2" s="167"/>
      <c r="D2" s="167"/>
      <c r="E2" s="167"/>
      <c r="F2" s="167"/>
      <c r="G2" s="167"/>
      <c r="H2" s="167"/>
      <c r="I2" s="167"/>
      <c r="J2" s="167"/>
      <c r="K2" s="167"/>
      <c r="L2" s="167"/>
      <c r="M2" s="167"/>
      <c r="N2" s="167"/>
      <c r="O2" s="167"/>
      <c r="P2" s="167"/>
      <c r="Q2" s="167"/>
      <c r="R2" s="167"/>
      <c r="S2" s="5"/>
      <c r="T2" s="49" t="s">
        <v>102</v>
      </c>
      <c r="U2" s="52" t="s">
        <v>108</v>
      </c>
      <c r="V2" s="48"/>
      <c r="W2" s="48"/>
      <c r="X2" s="48"/>
      <c r="Y2" s="48"/>
      <c r="Z2" s="48"/>
      <c r="AA2" s="42"/>
      <c r="AB2" s="42"/>
      <c r="AG2" s="5"/>
      <c r="AH2" s="5"/>
      <c r="AI2" s="5"/>
      <c r="AJ2" s="5"/>
      <c r="AK2" s="5"/>
      <c r="AL2" s="5"/>
      <c r="AM2" s="5"/>
    </row>
    <row r="3" spans="1:39" s="2" customFormat="1" ht="21" customHeight="1" x14ac:dyDescent="0.45">
      <c r="A3" s="167"/>
      <c r="B3" s="167"/>
      <c r="C3" s="167"/>
      <c r="D3" s="167"/>
      <c r="E3" s="167"/>
      <c r="F3" s="167"/>
      <c r="G3" s="167"/>
      <c r="H3" s="167"/>
      <c r="I3" s="167"/>
      <c r="J3" s="167"/>
      <c r="K3" s="167"/>
      <c r="L3" s="167"/>
      <c r="M3" s="167"/>
      <c r="N3" s="167"/>
      <c r="O3" s="167"/>
      <c r="P3" s="167"/>
      <c r="Q3" s="167"/>
      <c r="R3" s="167"/>
      <c r="S3" s="58"/>
      <c r="T3" s="49"/>
      <c r="U3" s="122" t="s">
        <v>148</v>
      </c>
      <c r="V3" s="48"/>
      <c r="W3" s="48"/>
      <c r="X3" s="48"/>
      <c r="Y3" s="48"/>
      <c r="Z3" s="48"/>
      <c r="AA3" s="42"/>
      <c r="AB3" s="42"/>
      <c r="AG3" s="5"/>
      <c r="AH3" s="5"/>
      <c r="AI3" s="5"/>
      <c r="AJ3" s="58"/>
      <c r="AK3" s="58"/>
      <c r="AL3" s="58"/>
      <c r="AM3" s="58"/>
    </row>
    <row r="4" spans="1:39" s="2" customFormat="1" ht="21" customHeight="1" x14ac:dyDescent="0.45">
      <c r="A4" s="25"/>
      <c r="B4" s="25"/>
      <c r="C4" s="25"/>
      <c r="D4" s="25"/>
      <c r="E4" s="25"/>
      <c r="F4" s="25"/>
      <c r="G4" s="25"/>
      <c r="H4" s="25"/>
      <c r="I4" s="25"/>
      <c r="J4" s="25"/>
      <c r="K4" s="25"/>
      <c r="L4" s="25"/>
      <c r="M4" s="25"/>
      <c r="N4" s="25"/>
      <c r="O4" s="25"/>
      <c r="P4" s="25"/>
      <c r="Q4" s="25"/>
      <c r="R4" s="25"/>
      <c r="S4" s="58"/>
      <c r="T4" s="49" t="s">
        <v>103</v>
      </c>
      <c r="U4" s="47" t="s">
        <v>139</v>
      </c>
      <c r="V4" s="48"/>
      <c r="W4" s="48"/>
      <c r="X4" s="48"/>
      <c r="Y4" s="48"/>
      <c r="Z4" s="48"/>
      <c r="AA4" s="48"/>
      <c r="AB4" s="48"/>
      <c r="AC4" s="41"/>
      <c r="AD4" s="41"/>
      <c r="AE4" s="41"/>
      <c r="AI4" s="3"/>
      <c r="AK4" s="1"/>
      <c r="AL4" s="58"/>
      <c r="AM4" s="58"/>
    </row>
    <row r="5" spans="1:39" s="2" customFormat="1" ht="21" customHeight="1" x14ac:dyDescent="0.45">
      <c r="A5" s="25"/>
      <c r="B5" s="25"/>
      <c r="C5" s="25"/>
      <c r="D5" s="25"/>
      <c r="E5" s="25"/>
      <c r="F5" s="25"/>
      <c r="G5" s="25"/>
      <c r="H5" s="25"/>
      <c r="I5" s="25"/>
      <c r="J5" s="166" t="s">
        <v>1</v>
      </c>
      <c r="K5" s="166"/>
      <c r="L5" s="166"/>
      <c r="M5" s="145"/>
      <c r="N5" s="145"/>
      <c r="O5" s="145"/>
      <c r="P5" s="145"/>
      <c r="Q5" s="145"/>
      <c r="R5" s="145"/>
      <c r="S5" s="58"/>
      <c r="T5" s="49" t="s">
        <v>104</v>
      </c>
      <c r="U5" s="48" t="s">
        <v>128</v>
      </c>
      <c r="V5" s="48"/>
      <c r="W5" s="48"/>
      <c r="X5" s="48"/>
      <c r="Y5" s="48"/>
      <c r="Z5" s="48"/>
      <c r="AA5" s="48"/>
      <c r="AB5" s="47"/>
      <c r="AC5" s="41"/>
      <c r="AD5" s="41"/>
      <c r="AE5" s="41"/>
      <c r="AG5" s="4"/>
      <c r="AH5" s="1"/>
      <c r="AI5" s="58"/>
      <c r="AL5" s="1"/>
      <c r="AM5" s="58"/>
    </row>
    <row r="6" spans="1:39" s="2" customFormat="1" ht="21" customHeight="1" x14ac:dyDescent="0.45">
      <c r="A6" s="25"/>
      <c r="B6" s="25"/>
      <c r="C6" s="25"/>
      <c r="D6" s="25"/>
      <c r="E6" s="25"/>
      <c r="F6" s="25"/>
      <c r="G6" s="25"/>
      <c r="H6" s="25"/>
      <c r="I6" s="25"/>
      <c r="J6" s="159" t="s">
        <v>158</v>
      </c>
      <c r="K6" s="159"/>
      <c r="L6" s="91" t="s">
        <v>159</v>
      </c>
      <c r="M6" s="145"/>
      <c r="N6" s="145"/>
      <c r="O6" s="145"/>
      <c r="P6" s="145"/>
      <c r="Q6" s="145"/>
      <c r="R6" s="145"/>
      <c r="S6" s="58"/>
      <c r="T6" s="48"/>
      <c r="U6" s="48" t="s">
        <v>133</v>
      </c>
      <c r="V6" s="48"/>
      <c r="W6" s="48"/>
      <c r="X6" s="48"/>
      <c r="Y6" s="48"/>
      <c r="Z6" s="48"/>
      <c r="AA6" s="48"/>
      <c r="AB6" s="47"/>
      <c r="AC6" s="41"/>
      <c r="AD6" s="41"/>
      <c r="AE6" s="41"/>
      <c r="AG6" s="4"/>
      <c r="AH6" s="1"/>
      <c r="AI6" s="58"/>
      <c r="AL6" s="1"/>
      <c r="AM6" s="58"/>
    </row>
    <row r="7" spans="1:39" s="2" customFormat="1" ht="21" customHeight="1" x14ac:dyDescent="0.45">
      <c r="A7" s="25"/>
      <c r="B7" s="25"/>
      <c r="C7" s="25"/>
      <c r="D7" s="25"/>
      <c r="E7" s="25"/>
      <c r="F7" s="25"/>
      <c r="G7" s="25"/>
      <c r="H7" s="25"/>
      <c r="I7" s="25"/>
      <c r="J7" s="25"/>
      <c r="K7" s="25"/>
      <c r="L7" s="91" t="s">
        <v>160</v>
      </c>
      <c r="M7" s="145"/>
      <c r="N7" s="145"/>
      <c r="O7" s="145"/>
      <c r="P7" s="145"/>
      <c r="Q7" s="145"/>
      <c r="R7" s="145"/>
      <c r="S7" s="58"/>
      <c r="T7" s="48"/>
      <c r="U7" s="48" t="s">
        <v>134</v>
      </c>
      <c r="V7" s="48"/>
      <c r="W7" s="48"/>
      <c r="X7" s="48"/>
      <c r="Y7" s="48"/>
      <c r="Z7" s="48"/>
      <c r="AA7" s="48"/>
      <c r="AB7" s="47"/>
      <c r="AC7" s="41"/>
      <c r="AD7" s="41"/>
      <c r="AE7" s="41"/>
      <c r="AG7" s="4"/>
      <c r="AH7" s="1"/>
      <c r="AI7" s="58"/>
      <c r="AL7" s="1"/>
      <c r="AM7" s="58"/>
    </row>
    <row r="8" spans="1:39" s="2" customFormat="1" ht="21" customHeight="1" x14ac:dyDescent="0.45">
      <c r="A8" s="25"/>
      <c r="B8" s="25"/>
      <c r="C8" s="25"/>
      <c r="D8" s="25"/>
      <c r="E8" s="25"/>
      <c r="F8" s="25"/>
      <c r="G8" s="25"/>
      <c r="H8" s="25"/>
      <c r="I8" s="25"/>
      <c r="J8" s="25"/>
      <c r="K8" s="25"/>
      <c r="L8" s="91" t="s">
        <v>161</v>
      </c>
      <c r="M8" s="145"/>
      <c r="N8" s="145"/>
      <c r="O8" s="145"/>
      <c r="P8" s="145"/>
      <c r="Q8" s="145"/>
      <c r="R8" s="145"/>
      <c r="T8" s="47"/>
      <c r="U8" s="47" t="s">
        <v>135</v>
      </c>
      <c r="V8" s="47"/>
      <c r="W8" s="47"/>
      <c r="X8" s="47"/>
      <c r="Y8" s="47"/>
      <c r="Z8" s="47"/>
      <c r="AA8" s="48"/>
      <c r="AB8" s="47"/>
      <c r="AC8" s="41"/>
      <c r="AD8" s="41"/>
      <c r="AE8" s="41"/>
      <c r="AG8" s="4"/>
      <c r="AH8" s="1"/>
      <c r="AI8" s="58"/>
      <c r="AL8" s="1"/>
      <c r="AM8" s="58"/>
    </row>
    <row r="9" spans="1:39" s="2" customFormat="1" ht="21" customHeight="1" thickBot="1" x14ac:dyDescent="0.5">
      <c r="A9" s="170" t="s">
        <v>100</v>
      </c>
      <c r="B9" s="170"/>
      <c r="C9" s="170"/>
      <c r="D9" s="25"/>
      <c r="E9" s="25"/>
      <c r="F9" s="25"/>
      <c r="G9" s="25"/>
      <c r="H9" s="25"/>
      <c r="I9" s="25"/>
      <c r="J9" s="25"/>
      <c r="K9" s="25"/>
      <c r="L9" s="25"/>
      <c r="M9" s="25"/>
      <c r="N9" s="25"/>
      <c r="O9" s="25"/>
      <c r="P9" s="25"/>
      <c r="Q9" s="25"/>
      <c r="R9" s="25"/>
      <c r="T9" s="47"/>
      <c r="U9" s="47" t="s">
        <v>136</v>
      </c>
      <c r="V9" s="47"/>
      <c r="W9" s="47"/>
      <c r="X9" s="47"/>
      <c r="Y9" s="47"/>
      <c r="Z9" s="47"/>
      <c r="AA9" s="47"/>
      <c r="AB9" s="47"/>
      <c r="AC9" s="41"/>
      <c r="AD9" s="41"/>
      <c r="AE9" s="41"/>
      <c r="AG9" s="1"/>
      <c r="AK9" s="1"/>
      <c r="AL9" s="58"/>
      <c r="AM9" s="58"/>
    </row>
    <row r="10" spans="1:39" s="2" customFormat="1" ht="21" customHeight="1" x14ac:dyDescent="0.45">
      <c r="A10" s="220"/>
      <c r="B10" s="221"/>
      <c r="C10" s="222"/>
      <c r="D10" s="146" t="s">
        <v>154</v>
      </c>
      <c r="E10" s="147"/>
      <c r="F10" s="147"/>
      <c r="G10" s="147"/>
      <c r="H10" s="148"/>
      <c r="I10" s="146" t="s">
        <v>156</v>
      </c>
      <c r="J10" s="147"/>
      <c r="K10" s="147"/>
      <c r="L10" s="147"/>
      <c r="M10" s="148"/>
      <c r="N10" s="168" t="s">
        <v>153</v>
      </c>
      <c r="O10" s="169"/>
      <c r="P10" s="169"/>
      <c r="Q10" s="169"/>
      <c r="R10" s="95"/>
      <c r="T10" s="49" t="s">
        <v>105</v>
      </c>
      <c r="U10" s="47" t="s">
        <v>117</v>
      </c>
      <c r="V10" s="47"/>
      <c r="W10" s="47"/>
      <c r="X10" s="47"/>
      <c r="Y10" s="47"/>
      <c r="Z10" s="47"/>
      <c r="AA10" s="47"/>
      <c r="AB10" s="47"/>
      <c r="AC10" s="41"/>
      <c r="AD10" s="41"/>
      <c r="AE10" s="41"/>
    </row>
    <row r="11" spans="1:39" s="2" customFormat="1" ht="21" customHeight="1" x14ac:dyDescent="0.45">
      <c r="A11" s="223"/>
      <c r="B11" s="224"/>
      <c r="C11" s="225"/>
      <c r="D11" s="217" t="s">
        <v>93</v>
      </c>
      <c r="E11" s="218"/>
      <c r="F11" s="219"/>
      <c r="G11" s="149" t="s">
        <v>155</v>
      </c>
      <c r="H11" s="150"/>
      <c r="I11" s="217" t="s">
        <v>94</v>
      </c>
      <c r="J11" s="218"/>
      <c r="K11" s="219"/>
      <c r="L11" s="149" t="s">
        <v>155</v>
      </c>
      <c r="M11" s="150"/>
      <c r="N11" s="168"/>
      <c r="O11" s="169"/>
      <c r="P11" s="169"/>
      <c r="Q11" s="169"/>
      <c r="R11" s="95"/>
      <c r="T11" s="49" t="s">
        <v>106</v>
      </c>
      <c r="U11" s="47" t="s">
        <v>122</v>
      </c>
      <c r="V11" s="47"/>
      <c r="W11" s="47"/>
      <c r="X11" s="47"/>
      <c r="Y11" s="47"/>
      <c r="Z11" s="47"/>
      <c r="AA11" s="47"/>
      <c r="AB11" s="47"/>
      <c r="AC11" s="41"/>
      <c r="AD11" s="41"/>
      <c r="AE11" s="41"/>
      <c r="AG11" s="4"/>
    </row>
    <row r="12" spans="1:39" s="2" customFormat="1" ht="21" customHeight="1" thickBot="1" x14ac:dyDescent="0.5">
      <c r="A12" s="226"/>
      <c r="B12" s="227"/>
      <c r="C12" s="152"/>
      <c r="D12" s="27" t="s">
        <v>7</v>
      </c>
      <c r="E12" s="28" t="s">
        <v>8</v>
      </c>
      <c r="F12" s="29" t="s">
        <v>9</v>
      </c>
      <c r="G12" s="151"/>
      <c r="H12" s="152"/>
      <c r="I12" s="30" t="s">
        <v>7</v>
      </c>
      <c r="J12" s="56" t="s">
        <v>8</v>
      </c>
      <c r="K12" s="29" t="s">
        <v>9</v>
      </c>
      <c r="L12" s="151"/>
      <c r="M12" s="152"/>
      <c r="N12" s="168"/>
      <c r="O12" s="169"/>
      <c r="P12" s="169"/>
      <c r="Q12" s="169"/>
      <c r="R12" s="95"/>
      <c r="T12" s="49" t="s">
        <v>109</v>
      </c>
      <c r="U12" s="47" t="s">
        <v>171</v>
      </c>
      <c r="V12" s="47"/>
      <c r="W12" s="47"/>
      <c r="X12" s="47"/>
      <c r="Y12" s="47"/>
      <c r="Z12" s="47"/>
      <c r="AA12" s="47"/>
      <c r="AB12" s="47"/>
      <c r="AC12" s="41"/>
      <c r="AD12" s="41"/>
      <c r="AE12" s="41"/>
      <c r="AG12" s="4"/>
    </row>
    <row r="13" spans="1:39" s="2" customFormat="1" ht="21" customHeight="1" x14ac:dyDescent="0.45">
      <c r="A13" s="205" t="s">
        <v>10</v>
      </c>
      <c r="B13" s="206"/>
      <c r="C13" s="207"/>
      <c r="D13" s="71">
        <f>COUNTIFS(N:N,A13,J:J,D12)</f>
        <v>0</v>
      </c>
      <c r="E13" s="72">
        <f>COUNTIFS(N:N,A13,J:J,E12)</f>
        <v>0</v>
      </c>
      <c r="F13" s="73">
        <f>D13+E13</f>
        <v>0</v>
      </c>
      <c r="G13" s="153">
        <f>F13*V53</f>
        <v>0</v>
      </c>
      <c r="H13" s="154"/>
      <c r="I13" s="80">
        <f>COUNTIFS(N:N,A13,J:J,I12)-COUNTIFS(N:N,A13,J:J,I12,P:P,"")</f>
        <v>0</v>
      </c>
      <c r="J13" s="81">
        <f>COUNTIFS(N:N,A13,J:J,J12)-COUNTIFS(N:N,A13,J:J,J12,P:P,"")</f>
        <v>0</v>
      </c>
      <c r="K13" s="73">
        <f>I13+J13</f>
        <v>0</v>
      </c>
      <c r="L13" s="153">
        <f>K13*X53</f>
        <v>0</v>
      </c>
      <c r="M13" s="154"/>
      <c r="N13" s="168"/>
      <c r="O13" s="169"/>
      <c r="P13" s="169"/>
      <c r="Q13" s="169"/>
      <c r="R13" s="95"/>
      <c r="T13" s="49" t="s">
        <v>116</v>
      </c>
      <c r="U13" s="47" t="s">
        <v>121</v>
      </c>
      <c r="V13" s="47"/>
      <c r="W13" s="47"/>
      <c r="X13" s="47"/>
      <c r="Y13" s="47"/>
      <c r="Z13" s="47"/>
      <c r="AA13" s="47"/>
      <c r="AB13" s="47"/>
      <c r="AC13" s="41"/>
      <c r="AD13" s="41"/>
      <c r="AE13" s="41"/>
      <c r="AG13" s="4"/>
    </row>
    <row r="14" spans="1:39" s="2" customFormat="1" ht="21" customHeight="1" x14ac:dyDescent="0.45">
      <c r="A14" s="208" t="s">
        <v>11</v>
      </c>
      <c r="B14" s="209"/>
      <c r="C14" s="210"/>
      <c r="D14" s="74">
        <f>COUNTIFS(N:N,A14,J:J,D12)</f>
        <v>0</v>
      </c>
      <c r="E14" s="75">
        <f>COUNTIFS(N:N,A14,J:J,E12)</f>
        <v>0</v>
      </c>
      <c r="F14" s="76">
        <f>D14+E14</f>
        <v>0</v>
      </c>
      <c r="G14" s="155">
        <f>F14*V54</f>
        <v>0</v>
      </c>
      <c r="H14" s="156"/>
      <c r="I14" s="82">
        <f>COUNTIFS(N:N,A14,J:J,I12)-COUNTIFS(N:N,A14,J:J,I12,P:P,"")</f>
        <v>0</v>
      </c>
      <c r="J14" s="83">
        <f>COUNTIFS(N:N,A14,J:J,J12)-COUNTIFS(N:N,A14,J:J,J12,P:P,"")</f>
        <v>0</v>
      </c>
      <c r="K14" s="76">
        <f>I14+J14</f>
        <v>0</v>
      </c>
      <c r="L14" s="155">
        <f>K14*X54</f>
        <v>0</v>
      </c>
      <c r="M14" s="156"/>
      <c r="N14" s="168"/>
      <c r="O14" s="169"/>
      <c r="P14" s="169"/>
      <c r="Q14" s="169"/>
      <c r="R14" s="95"/>
      <c r="S14" s="8"/>
      <c r="T14" s="49"/>
      <c r="U14" s="50" t="s">
        <v>130</v>
      </c>
      <c r="V14" s="47"/>
      <c r="W14" s="47"/>
      <c r="X14" s="47"/>
      <c r="Y14" s="47"/>
      <c r="Z14" s="47"/>
      <c r="AA14" s="47"/>
      <c r="AB14" s="47"/>
      <c r="AC14" s="41"/>
      <c r="AD14" s="41"/>
      <c r="AE14" s="41"/>
      <c r="AG14" s="4"/>
      <c r="AJ14" s="6"/>
      <c r="AK14" s="7"/>
    </row>
    <row r="15" spans="1:39" s="2" customFormat="1" ht="21" customHeight="1" x14ac:dyDescent="0.45">
      <c r="A15" s="208" t="s">
        <v>163</v>
      </c>
      <c r="B15" s="209"/>
      <c r="C15" s="210"/>
      <c r="D15" s="74">
        <f>COUNTIFS(N:N,A15,J:J,D12)</f>
        <v>0</v>
      </c>
      <c r="E15" s="75">
        <f>COUNTIFS(N:N,A15,J:J,E12)</f>
        <v>0</v>
      </c>
      <c r="F15" s="76">
        <f>D15+E15</f>
        <v>0</v>
      </c>
      <c r="G15" s="155">
        <f>F15*V55</f>
        <v>0</v>
      </c>
      <c r="H15" s="156"/>
      <c r="I15" s="82">
        <f>COUNTIFS(N:N,A15,J:J,I12)-COUNTIFS(N:N,A15,J:J,I12,P:P,"")</f>
        <v>0</v>
      </c>
      <c r="J15" s="83">
        <f>COUNTIFS(N:N,A15,J:J,J12)-COUNTIFS(N:N,A15,J:J,J12,P:P,"")</f>
        <v>0</v>
      </c>
      <c r="K15" s="76">
        <f t="shared" ref="K15:K16" si="0">I15+J15</f>
        <v>0</v>
      </c>
      <c r="L15" s="155">
        <f>K15*X55</f>
        <v>0</v>
      </c>
      <c r="M15" s="156"/>
      <c r="N15" s="168"/>
      <c r="O15" s="169"/>
      <c r="P15" s="169"/>
      <c r="Q15" s="169"/>
      <c r="R15" s="95"/>
      <c r="S15" s="8"/>
      <c r="U15" s="2" t="s">
        <v>141</v>
      </c>
      <c r="V15" s="47"/>
      <c r="W15" s="47"/>
      <c r="X15" s="47"/>
      <c r="Y15" s="47"/>
      <c r="Z15" s="47"/>
      <c r="AA15" s="47"/>
      <c r="AB15" s="47"/>
      <c r="AC15" s="41"/>
      <c r="AD15" s="41"/>
      <c r="AE15" s="41"/>
    </row>
    <row r="16" spans="1:39" s="2" customFormat="1" ht="21" customHeight="1" x14ac:dyDescent="0.45">
      <c r="A16" s="208" t="s">
        <v>84</v>
      </c>
      <c r="B16" s="209"/>
      <c r="C16" s="210"/>
      <c r="D16" s="74">
        <f>COUNTIFS(N:N,A16,J:J,D12)</f>
        <v>0</v>
      </c>
      <c r="E16" s="75">
        <f>COUNTIFS(N:N,A16,J:J,E12)</f>
        <v>0</v>
      </c>
      <c r="F16" s="76">
        <f t="shared" ref="F16" si="1">D16+E16</f>
        <v>0</v>
      </c>
      <c r="G16" s="155">
        <f>F16*V56</f>
        <v>0</v>
      </c>
      <c r="H16" s="156"/>
      <c r="I16" s="82">
        <f>COUNTIFS(N:N,A16,J:J,I12)-COUNTIFS(N:N,A16,J:J,I12,P:P,"")</f>
        <v>0</v>
      </c>
      <c r="J16" s="83">
        <f>COUNTIFS(N:N,A16,J:J,J12)-COUNTIFS(N:N,A16,J:J,J12,P:P,"")</f>
        <v>0</v>
      </c>
      <c r="K16" s="76">
        <f t="shared" si="0"/>
        <v>0</v>
      </c>
      <c r="L16" s="155">
        <f>K16*X56</f>
        <v>0</v>
      </c>
      <c r="M16" s="156"/>
      <c r="N16" s="168"/>
      <c r="O16" s="169"/>
      <c r="P16" s="169"/>
      <c r="Q16" s="169"/>
      <c r="R16" s="95"/>
      <c r="S16" s="8"/>
      <c r="U16" s="2" t="s">
        <v>131</v>
      </c>
      <c r="V16" s="47"/>
      <c r="W16" s="47"/>
      <c r="X16" s="47"/>
      <c r="Y16" s="47"/>
      <c r="Z16" s="47"/>
      <c r="AA16" s="47"/>
      <c r="AB16" s="47"/>
      <c r="AC16" s="41"/>
      <c r="AD16" s="41"/>
      <c r="AE16" s="41"/>
    </row>
    <row r="17" spans="1:35" s="2" customFormat="1" ht="21" customHeight="1" thickBot="1" x14ac:dyDescent="0.5">
      <c r="A17" s="211" t="s">
        <v>12</v>
      </c>
      <c r="B17" s="212"/>
      <c r="C17" s="213"/>
      <c r="D17" s="86">
        <f>COUNTIFS(N:N,A17,J:J,D12)</f>
        <v>0</v>
      </c>
      <c r="E17" s="87">
        <f>COUNTIFS(N:N,A17,J:J,E12)</f>
        <v>0</v>
      </c>
      <c r="F17" s="88">
        <f>D17+E17</f>
        <v>0</v>
      </c>
      <c r="G17" s="189">
        <f>F17*V57</f>
        <v>0</v>
      </c>
      <c r="H17" s="190"/>
      <c r="I17" s="89">
        <f>COUNTIFS(N:N,A17,J:J,I12)-COUNTIFS(N:N,A17,J:J,I12,P:P,"")</f>
        <v>0</v>
      </c>
      <c r="J17" s="90">
        <f>COUNTIFS(N:N,A17,J:J,J12)-COUNTIFS(N:N,A17,J:J,J12,P:P,"")</f>
        <v>0</v>
      </c>
      <c r="K17" s="88">
        <f>I17+J17</f>
        <v>0</v>
      </c>
      <c r="L17" s="257"/>
      <c r="M17" s="258"/>
      <c r="N17" s="168"/>
      <c r="O17" s="169"/>
      <c r="P17" s="169"/>
      <c r="Q17" s="169"/>
      <c r="R17" s="95"/>
      <c r="S17" s="8"/>
      <c r="T17" s="49" t="s">
        <v>118</v>
      </c>
      <c r="U17" s="47" t="s">
        <v>111</v>
      </c>
      <c r="V17" s="51"/>
      <c r="W17" s="51"/>
      <c r="X17" s="51"/>
      <c r="Y17" s="51"/>
      <c r="Z17" s="51"/>
      <c r="AA17" s="51"/>
      <c r="AB17" s="47"/>
      <c r="AC17" s="41"/>
      <c r="AD17" s="41"/>
      <c r="AE17" s="41"/>
    </row>
    <row r="18" spans="1:35" s="2" customFormat="1" ht="21" customHeight="1" thickTop="1" thickBot="1" x14ac:dyDescent="0.5">
      <c r="A18" s="214" t="s">
        <v>13</v>
      </c>
      <c r="B18" s="215"/>
      <c r="C18" s="216"/>
      <c r="D18" s="77">
        <f>SUM(D13:D17)</f>
        <v>0</v>
      </c>
      <c r="E18" s="78">
        <f t="shared" ref="E18:J18" si="2">SUM(E13:E17)</f>
        <v>0</v>
      </c>
      <c r="F18" s="79">
        <f t="shared" si="2"/>
        <v>0</v>
      </c>
      <c r="G18" s="157">
        <f t="shared" ref="G18" si="3">SUM(G13:H17)</f>
        <v>0</v>
      </c>
      <c r="H18" s="158"/>
      <c r="I18" s="84">
        <f t="shared" si="2"/>
        <v>0</v>
      </c>
      <c r="J18" s="85">
        <f t="shared" si="2"/>
        <v>0</v>
      </c>
      <c r="K18" s="79">
        <f t="shared" ref="K18" si="4">SUM(K13:K17)</f>
        <v>0</v>
      </c>
      <c r="L18" s="157">
        <f t="shared" ref="L18" si="5">SUM(L13:M17)</f>
        <v>0</v>
      </c>
      <c r="M18" s="158"/>
      <c r="N18" s="168"/>
      <c r="O18" s="169"/>
      <c r="P18" s="169"/>
      <c r="Q18" s="169"/>
      <c r="R18" s="95"/>
      <c r="S18" s="35"/>
      <c r="T18" s="47"/>
      <c r="U18" s="50" t="s">
        <v>168</v>
      </c>
    </row>
    <row r="19" spans="1:35" s="36" customFormat="1" ht="21" customHeight="1" thickBot="1" x14ac:dyDescent="0.5">
      <c r="A19" s="69"/>
      <c r="B19" s="69"/>
      <c r="C19" s="69"/>
      <c r="D19" s="69"/>
      <c r="E19" s="69"/>
      <c r="F19" s="69"/>
      <c r="G19" s="69"/>
      <c r="H19" s="69"/>
      <c r="I19" s="69"/>
      <c r="J19" s="69"/>
      <c r="K19" s="69"/>
      <c r="L19" s="69"/>
      <c r="M19" s="69"/>
      <c r="N19" s="69"/>
      <c r="O19" s="69"/>
      <c r="P19" s="69"/>
      <c r="Q19" s="69"/>
      <c r="R19" s="69"/>
      <c r="S19" s="61"/>
      <c r="T19" s="49" t="s">
        <v>119</v>
      </c>
      <c r="U19" s="47" t="s">
        <v>157</v>
      </c>
      <c r="AI19" s="2"/>
    </row>
    <row r="20" spans="1:35" s="2" customFormat="1" ht="21" customHeight="1" thickTop="1" thickBot="1" x14ac:dyDescent="0.5">
      <c r="A20" s="202" t="s">
        <v>97</v>
      </c>
      <c r="B20" s="203"/>
      <c r="C20" s="204"/>
      <c r="D20" s="142" t="s">
        <v>95</v>
      </c>
      <c r="E20" s="143"/>
      <c r="F20" s="143"/>
      <c r="G20" s="143"/>
      <c r="H20" s="143"/>
      <c r="I20" s="144"/>
      <c r="J20" s="68"/>
      <c r="M20" s="162" t="s">
        <v>98</v>
      </c>
      <c r="N20" s="163"/>
      <c r="O20" s="164"/>
      <c r="P20" s="160">
        <f>IF(J20='プルダウンメニュー（削除厳禁）'!F5,V59,0)+G18+L18</f>
        <v>0</v>
      </c>
      <c r="Q20" s="160"/>
      <c r="R20" s="161"/>
      <c r="S20" s="61"/>
      <c r="T20" s="94" t="s">
        <v>123</v>
      </c>
      <c r="U20" s="36" t="s">
        <v>132</v>
      </c>
      <c r="AI20" s="36"/>
    </row>
    <row r="21" spans="1:35" s="2" customFormat="1" ht="21" customHeight="1" thickBot="1" x14ac:dyDescent="0.5">
      <c r="A21" s="60"/>
      <c r="B21" s="60"/>
      <c r="C21" s="60"/>
      <c r="D21" s="60"/>
      <c r="E21" s="60"/>
      <c r="F21" s="60"/>
      <c r="G21" s="60"/>
      <c r="H21" s="60"/>
      <c r="I21" s="60"/>
      <c r="J21" s="60"/>
      <c r="K21" s="60"/>
      <c r="L21" s="60"/>
      <c r="M21" s="171" t="s">
        <v>143</v>
      </c>
      <c r="N21" s="172"/>
      <c r="O21" s="173"/>
      <c r="P21" s="174" t="s">
        <v>142</v>
      </c>
      <c r="Q21" s="174"/>
      <c r="R21" s="175"/>
      <c r="S21" s="58"/>
      <c r="T21" s="49" t="s">
        <v>124</v>
      </c>
      <c r="U21" s="47" t="s">
        <v>167</v>
      </c>
    </row>
    <row r="22" spans="1:35" s="2" customFormat="1" ht="21" customHeight="1" thickTop="1" thickBot="1" x14ac:dyDescent="0.5">
      <c r="A22" s="170" t="s">
        <v>101</v>
      </c>
      <c r="B22" s="170"/>
      <c r="C22" s="170"/>
      <c r="D22" s="60"/>
      <c r="E22" s="60"/>
      <c r="F22" s="60"/>
      <c r="G22" s="60"/>
      <c r="H22" s="60"/>
      <c r="I22" s="60"/>
      <c r="J22" s="60"/>
      <c r="K22" s="60"/>
      <c r="L22" s="60"/>
      <c r="M22" s="60"/>
      <c r="N22" s="60"/>
      <c r="O22" s="60"/>
      <c r="P22" s="60"/>
      <c r="Q22" s="60"/>
      <c r="R22" s="60"/>
      <c r="T22" s="49" t="s">
        <v>149</v>
      </c>
      <c r="U22" s="47" t="s">
        <v>110</v>
      </c>
    </row>
    <row r="23" spans="1:35" s="2" customFormat="1" ht="21" customHeight="1" x14ac:dyDescent="0.45">
      <c r="A23" s="197" t="s">
        <v>14</v>
      </c>
      <c r="B23" s="199" t="s">
        <v>129</v>
      </c>
      <c r="C23" s="200"/>
      <c r="D23" s="200"/>
      <c r="E23" s="201"/>
      <c r="F23" s="191" t="s">
        <v>15</v>
      </c>
      <c r="G23" s="192"/>
      <c r="H23" s="191" t="s">
        <v>16</v>
      </c>
      <c r="I23" s="192"/>
      <c r="J23" s="195" t="s">
        <v>17</v>
      </c>
      <c r="K23" s="191" t="s">
        <v>126</v>
      </c>
      <c r="L23" s="192"/>
      <c r="M23" s="229" t="s">
        <v>120</v>
      </c>
      <c r="N23" s="231" t="s">
        <v>115</v>
      </c>
      <c r="O23" s="232"/>
      <c r="P23" s="268" t="s">
        <v>127</v>
      </c>
      <c r="Q23" s="269"/>
      <c r="R23" s="235" t="s">
        <v>18</v>
      </c>
      <c r="U23" s="40" t="s">
        <v>107</v>
      </c>
    </row>
    <row r="24" spans="1:35" s="2" customFormat="1" ht="21" customHeight="1" thickBot="1" x14ac:dyDescent="0.5">
      <c r="A24" s="198"/>
      <c r="B24" s="34"/>
      <c r="C24" s="44" t="s">
        <v>19</v>
      </c>
      <c r="D24" s="64" t="s">
        <v>20</v>
      </c>
      <c r="E24" s="43" t="s">
        <v>21</v>
      </c>
      <c r="F24" s="193"/>
      <c r="G24" s="194"/>
      <c r="H24" s="193"/>
      <c r="I24" s="194"/>
      <c r="J24" s="196"/>
      <c r="K24" s="193"/>
      <c r="L24" s="194"/>
      <c r="M24" s="230"/>
      <c r="N24" s="233"/>
      <c r="O24" s="234"/>
      <c r="P24" s="270"/>
      <c r="Q24" s="271"/>
      <c r="R24" s="236"/>
      <c r="S24" s="58"/>
      <c r="T24" s="3" t="s">
        <v>166</v>
      </c>
      <c r="U24" s="120" t="s">
        <v>144</v>
      </c>
      <c r="V24" s="121"/>
      <c r="W24" s="121"/>
    </row>
    <row r="25" spans="1:35" s="2" customFormat="1" ht="21" customHeight="1" x14ac:dyDescent="0.45">
      <c r="A25" s="111"/>
      <c r="B25" s="112"/>
      <c r="C25" s="113"/>
      <c r="D25" s="114"/>
      <c r="E25" s="115"/>
      <c r="F25" s="128"/>
      <c r="G25" s="129"/>
      <c r="H25" s="128"/>
      <c r="I25" s="129"/>
      <c r="J25" s="116"/>
      <c r="K25" s="126"/>
      <c r="L25" s="127"/>
      <c r="M25" s="117"/>
      <c r="N25" s="128"/>
      <c r="O25" s="129"/>
      <c r="P25" s="130"/>
      <c r="Q25" s="131"/>
      <c r="R25" s="118"/>
      <c r="U25" s="256" t="s">
        <v>150</v>
      </c>
      <c r="V25" s="256"/>
      <c r="W25" s="120" t="s">
        <v>147</v>
      </c>
    </row>
    <row r="26" spans="1:35" s="2" customFormat="1" ht="21" customHeight="1" x14ac:dyDescent="0.45">
      <c r="A26" s="99">
        <f t="shared" ref="A26:A89" si="6">ROW()-25</f>
        <v>1</v>
      </c>
      <c r="B26" s="31" t="s">
        <v>22</v>
      </c>
      <c r="C26" s="32"/>
      <c r="D26" s="65"/>
      <c r="E26" s="101"/>
      <c r="F26" s="124"/>
      <c r="G26" s="125"/>
      <c r="H26" s="124"/>
      <c r="I26" s="125"/>
      <c r="J26" s="100"/>
      <c r="K26" s="177"/>
      <c r="L26" s="178"/>
      <c r="M26" s="97">
        <f>IF(K26="",0,DATEDIF(K26,"2024/4/1","Y"))</f>
        <v>0</v>
      </c>
      <c r="N26" s="124"/>
      <c r="O26" s="125"/>
      <c r="P26" s="132"/>
      <c r="Q26" s="133"/>
      <c r="R26" s="107"/>
      <c r="U26" s="256" t="s">
        <v>151</v>
      </c>
      <c r="V26" s="256"/>
      <c r="W26" s="120" t="s">
        <v>146</v>
      </c>
    </row>
    <row r="27" spans="1:35" s="2" customFormat="1" ht="21" customHeight="1" x14ac:dyDescent="0.45">
      <c r="A27" s="99">
        <f t="shared" si="6"/>
        <v>2</v>
      </c>
      <c r="B27" s="31" t="s">
        <v>22</v>
      </c>
      <c r="C27" s="32"/>
      <c r="D27" s="65"/>
      <c r="E27" s="101"/>
      <c r="F27" s="138"/>
      <c r="G27" s="138"/>
      <c r="H27" s="124"/>
      <c r="I27" s="125"/>
      <c r="J27" s="100"/>
      <c r="K27" s="177"/>
      <c r="L27" s="178"/>
      <c r="M27" s="97">
        <f t="shared" ref="M27:M90" si="7">IF(K27="",0,DATEDIF(K27,"2024/4/1","Y"))</f>
        <v>0</v>
      </c>
      <c r="N27" s="124"/>
      <c r="O27" s="125"/>
      <c r="P27" s="134"/>
      <c r="Q27" s="134"/>
      <c r="R27" s="107"/>
      <c r="U27" s="256" t="s">
        <v>152</v>
      </c>
      <c r="V27" s="256"/>
      <c r="W27" s="120" t="s">
        <v>145</v>
      </c>
    </row>
    <row r="28" spans="1:35" s="2" customFormat="1" ht="21" customHeight="1" thickBot="1" x14ac:dyDescent="0.5">
      <c r="A28" s="99">
        <f t="shared" si="6"/>
        <v>3</v>
      </c>
      <c r="B28" s="31" t="s">
        <v>22</v>
      </c>
      <c r="C28" s="32"/>
      <c r="D28" s="65"/>
      <c r="E28" s="101"/>
      <c r="F28" s="138"/>
      <c r="G28" s="138"/>
      <c r="H28" s="124"/>
      <c r="I28" s="125"/>
      <c r="J28" s="100"/>
      <c r="K28" s="177"/>
      <c r="L28" s="178"/>
      <c r="M28" s="97">
        <f t="shared" si="7"/>
        <v>0</v>
      </c>
      <c r="N28" s="124"/>
      <c r="O28" s="125"/>
      <c r="P28" s="134"/>
      <c r="Q28" s="134"/>
      <c r="R28" s="107"/>
    </row>
    <row r="29" spans="1:35" s="2" customFormat="1" ht="21" customHeight="1" thickBot="1" x14ac:dyDescent="0.5">
      <c r="A29" s="99">
        <f t="shared" si="6"/>
        <v>4</v>
      </c>
      <c r="B29" s="31" t="s">
        <v>22</v>
      </c>
      <c r="C29" s="32"/>
      <c r="D29" s="65"/>
      <c r="E29" s="101"/>
      <c r="F29" s="138"/>
      <c r="G29" s="138"/>
      <c r="H29" s="124"/>
      <c r="I29" s="125"/>
      <c r="J29" s="100"/>
      <c r="K29" s="177"/>
      <c r="L29" s="178"/>
      <c r="M29" s="97">
        <f t="shared" si="7"/>
        <v>0</v>
      </c>
      <c r="N29" s="124"/>
      <c r="O29" s="125"/>
      <c r="P29" s="134"/>
      <c r="Q29" s="134"/>
      <c r="R29" s="107"/>
      <c r="T29" s="272" t="s">
        <v>23</v>
      </c>
      <c r="U29" s="273"/>
      <c r="V29" s="273"/>
      <c r="W29" s="273"/>
      <c r="X29" s="274"/>
    </row>
    <row r="30" spans="1:35" s="2" customFormat="1" ht="21" customHeight="1" x14ac:dyDescent="0.45">
      <c r="A30" s="99">
        <f t="shared" si="6"/>
        <v>5</v>
      </c>
      <c r="B30" s="31" t="s">
        <v>22</v>
      </c>
      <c r="C30" s="32"/>
      <c r="D30" s="65"/>
      <c r="E30" s="101"/>
      <c r="F30" s="138"/>
      <c r="G30" s="138"/>
      <c r="H30" s="124"/>
      <c r="I30" s="125"/>
      <c r="J30" s="100"/>
      <c r="K30" s="177"/>
      <c r="L30" s="178"/>
      <c r="M30" s="97">
        <f t="shared" si="7"/>
        <v>0</v>
      </c>
      <c r="N30" s="124"/>
      <c r="O30" s="125"/>
      <c r="P30" s="134"/>
      <c r="Q30" s="134"/>
      <c r="R30" s="107"/>
      <c r="T30" s="53" t="s">
        <v>3</v>
      </c>
      <c r="U30" s="259" t="s">
        <v>2</v>
      </c>
      <c r="V30" s="260"/>
      <c r="W30" s="260"/>
      <c r="X30" s="261"/>
    </row>
    <row r="31" spans="1:35" s="2" customFormat="1" ht="21" customHeight="1" x14ac:dyDescent="0.45">
      <c r="A31" s="99">
        <f t="shared" si="6"/>
        <v>6</v>
      </c>
      <c r="B31" s="31" t="s">
        <v>22</v>
      </c>
      <c r="C31" s="32"/>
      <c r="D31" s="65"/>
      <c r="E31" s="101"/>
      <c r="F31" s="138"/>
      <c r="G31" s="138"/>
      <c r="H31" s="124"/>
      <c r="I31" s="125"/>
      <c r="J31" s="100"/>
      <c r="K31" s="177"/>
      <c r="L31" s="178"/>
      <c r="M31" s="97">
        <f t="shared" si="7"/>
        <v>0</v>
      </c>
      <c r="N31" s="124"/>
      <c r="O31" s="125"/>
      <c r="P31" s="134"/>
      <c r="Q31" s="134"/>
      <c r="R31" s="107"/>
      <c r="T31" s="9" t="s">
        <v>4</v>
      </c>
      <c r="U31" s="262" t="s">
        <v>162</v>
      </c>
      <c r="V31" s="263"/>
      <c r="W31" s="263"/>
      <c r="X31" s="264"/>
    </row>
    <row r="32" spans="1:35" s="2" customFormat="1" ht="21" customHeight="1" x14ac:dyDescent="0.45">
      <c r="A32" s="99">
        <f t="shared" si="6"/>
        <v>7</v>
      </c>
      <c r="B32" s="31" t="s">
        <v>22</v>
      </c>
      <c r="C32" s="32"/>
      <c r="D32" s="65"/>
      <c r="E32" s="101"/>
      <c r="F32" s="138"/>
      <c r="G32" s="138"/>
      <c r="H32" s="124"/>
      <c r="I32" s="125"/>
      <c r="J32" s="100"/>
      <c r="K32" s="177"/>
      <c r="L32" s="178"/>
      <c r="M32" s="97">
        <f t="shared" si="7"/>
        <v>0</v>
      </c>
      <c r="N32" s="124"/>
      <c r="O32" s="125"/>
      <c r="P32" s="134"/>
      <c r="Q32" s="134"/>
      <c r="R32" s="107"/>
      <c r="T32" s="9" t="s">
        <v>5</v>
      </c>
      <c r="U32" s="262" t="s">
        <v>96</v>
      </c>
      <c r="V32" s="263"/>
      <c r="W32" s="263"/>
      <c r="X32" s="264"/>
    </row>
    <row r="33" spans="1:27" s="2" customFormat="1" ht="21" customHeight="1" thickBot="1" x14ac:dyDescent="0.5">
      <c r="A33" s="99">
        <f t="shared" si="6"/>
        <v>8</v>
      </c>
      <c r="B33" s="31" t="s">
        <v>22</v>
      </c>
      <c r="C33" s="32"/>
      <c r="D33" s="65"/>
      <c r="E33" s="101"/>
      <c r="F33" s="138"/>
      <c r="G33" s="138"/>
      <c r="H33" s="124"/>
      <c r="I33" s="125"/>
      <c r="J33" s="100"/>
      <c r="K33" s="177"/>
      <c r="L33" s="178"/>
      <c r="M33" s="97">
        <f t="shared" si="7"/>
        <v>0</v>
      </c>
      <c r="N33" s="124"/>
      <c r="O33" s="125"/>
      <c r="P33" s="134"/>
      <c r="Q33" s="134"/>
      <c r="R33" s="107"/>
      <c r="T33" s="16" t="s">
        <v>6</v>
      </c>
      <c r="U33" s="265" t="s">
        <v>112</v>
      </c>
      <c r="V33" s="266"/>
      <c r="W33" s="266"/>
      <c r="X33" s="267"/>
      <c r="Y33" s="62" t="s">
        <v>113</v>
      </c>
    </row>
    <row r="34" spans="1:27" s="2" customFormat="1" ht="21" customHeight="1" thickBot="1" x14ac:dyDescent="0.5">
      <c r="A34" s="99">
        <f t="shared" si="6"/>
        <v>9</v>
      </c>
      <c r="B34" s="31" t="s">
        <v>22</v>
      </c>
      <c r="C34" s="32"/>
      <c r="D34" s="65"/>
      <c r="E34" s="101"/>
      <c r="F34" s="138"/>
      <c r="G34" s="138"/>
      <c r="H34" s="124"/>
      <c r="I34" s="125"/>
      <c r="J34" s="100"/>
      <c r="K34" s="177"/>
      <c r="L34" s="178"/>
      <c r="M34" s="97">
        <f t="shared" si="7"/>
        <v>0</v>
      </c>
      <c r="N34" s="124"/>
      <c r="O34" s="125"/>
      <c r="P34" s="134"/>
      <c r="Q34" s="134"/>
      <c r="R34" s="107"/>
      <c r="U34" s="58"/>
    </row>
    <row r="35" spans="1:27" s="2" customFormat="1" ht="21" customHeight="1" thickBot="1" x14ac:dyDescent="0.5">
      <c r="A35" s="99">
        <f t="shared" si="6"/>
        <v>10</v>
      </c>
      <c r="B35" s="31" t="s">
        <v>22</v>
      </c>
      <c r="C35" s="32"/>
      <c r="D35" s="65"/>
      <c r="E35" s="101"/>
      <c r="F35" s="138"/>
      <c r="G35" s="138"/>
      <c r="H35" s="124"/>
      <c r="I35" s="125"/>
      <c r="J35" s="100"/>
      <c r="K35" s="177"/>
      <c r="L35" s="178"/>
      <c r="M35" s="97">
        <f t="shared" si="7"/>
        <v>0</v>
      </c>
      <c r="N35" s="124"/>
      <c r="O35" s="125"/>
      <c r="P35" s="134"/>
      <c r="Q35" s="134"/>
      <c r="R35" s="107"/>
      <c r="T35" s="275" t="s">
        <v>24</v>
      </c>
      <c r="U35" s="276"/>
      <c r="V35" s="276"/>
      <c r="W35" s="276"/>
      <c r="X35" s="276"/>
      <c r="Y35" s="276"/>
      <c r="Z35" s="276"/>
      <c r="AA35" s="277"/>
    </row>
    <row r="36" spans="1:27" s="2" customFormat="1" ht="21" customHeight="1" x14ac:dyDescent="0.45">
      <c r="A36" s="99">
        <f t="shared" si="6"/>
        <v>11</v>
      </c>
      <c r="B36" s="31" t="s">
        <v>22</v>
      </c>
      <c r="C36" s="32"/>
      <c r="D36" s="65"/>
      <c r="E36" s="101"/>
      <c r="F36" s="138"/>
      <c r="G36" s="138"/>
      <c r="H36" s="124"/>
      <c r="I36" s="125"/>
      <c r="J36" s="100"/>
      <c r="K36" s="177"/>
      <c r="L36" s="178"/>
      <c r="M36" s="97">
        <f t="shared" si="7"/>
        <v>0</v>
      </c>
      <c r="N36" s="124"/>
      <c r="O36" s="125"/>
      <c r="P36" s="134"/>
      <c r="Q36" s="134"/>
      <c r="R36" s="107"/>
      <c r="T36" s="10" t="s">
        <v>25</v>
      </c>
      <c r="U36" s="55" t="s">
        <v>26</v>
      </c>
      <c r="V36" s="10">
        <v>16</v>
      </c>
      <c r="W36" s="55" t="s">
        <v>27</v>
      </c>
      <c r="X36" s="11">
        <v>31</v>
      </c>
      <c r="Y36" s="278" t="s">
        <v>28</v>
      </c>
      <c r="Z36" s="279"/>
      <c r="AA36" s="280"/>
    </row>
    <row r="37" spans="1:27" s="2" customFormat="1" ht="21" customHeight="1" x14ac:dyDescent="0.45">
      <c r="A37" s="99">
        <f t="shared" si="6"/>
        <v>12</v>
      </c>
      <c r="B37" s="31" t="s">
        <v>22</v>
      </c>
      <c r="C37" s="32"/>
      <c r="D37" s="65"/>
      <c r="E37" s="101"/>
      <c r="F37" s="138"/>
      <c r="G37" s="138"/>
      <c r="H37" s="124"/>
      <c r="I37" s="125"/>
      <c r="J37" s="100"/>
      <c r="K37" s="177"/>
      <c r="L37" s="178"/>
      <c r="M37" s="97">
        <f t="shared" si="7"/>
        <v>0</v>
      </c>
      <c r="N37" s="124"/>
      <c r="O37" s="125"/>
      <c r="P37" s="134"/>
      <c r="Q37" s="134"/>
      <c r="R37" s="107"/>
      <c r="T37" s="12" t="s">
        <v>29</v>
      </c>
      <c r="U37" s="54" t="s">
        <v>30</v>
      </c>
      <c r="V37" s="12">
        <v>17</v>
      </c>
      <c r="W37" s="54" t="s">
        <v>31</v>
      </c>
      <c r="X37" s="13">
        <v>32</v>
      </c>
      <c r="Y37" s="186" t="s">
        <v>32</v>
      </c>
      <c r="Z37" s="187"/>
      <c r="AA37" s="188"/>
    </row>
    <row r="38" spans="1:27" s="2" customFormat="1" ht="21" customHeight="1" x14ac:dyDescent="0.45">
      <c r="A38" s="99">
        <f t="shared" si="6"/>
        <v>13</v>
      </c>
      <c r="B38" s="31" t="s">
        <v>22</v>
      </c>
      <c r="C38" s="32"/>
      <c r="D38" s="65"/>
      <c r="E38" s="101"/>
      <c r="F38" s="138"/>
      <c r="G38" s="138"/>
      <c r="H38" s="124"/>
      <c r="I38" s="125"/>
      <c r="J38" s="100"/>
      <c r="K38" s="177"/>
      <c r="L38" s="178"/>
      <c r="M38" s="97">
        <f t="shared" si="7"/>
        <v>0</v>
      </c>
      <c r="N38" s="124"/>
      <c r="O38" s="125"/>
      <c r="P38" s="134"/>
      <c r="Q38" s="134"/>
      <c r="R38" s="107"/>
      <c r="T38" s="12" t="s">
        <v>33</v>
      </c>
      <c r="U38" s="54" t="s">
        <v>34</v>
      </c>
      <c r="V38" s="12">
        <v>18</v>
      </c>
      <c r="W38" s="54" t="s">
        <v>35</v>
      </c>
      <c r="X38" s="13" t="s">
        <v>36</v>
      </c>
      <c r="Y38" s="186" t="s">
        <v>37</v>
      </c>
      <c r="Z38" s="187"/>
      <c r="AA38" s="188"/>
    </row>
    <row r="39" spans="1:27" s="2" customFormat="1" ht="21" customHeight="1" x14ac:dyDescent="0.45">
      <c r="A39" s="99">
        <f t="shared" si="6"/>
        <v>14</v>
      </c>
      <c r="B39" s="31" t="s">
        <v>22</v>
      </c>
      <c r="C39" s="32"/>
      <c r="D39" s="65"/>
      <c r="E39" s="101"/>
      <c r="F39" s="138"/>
      <c r="G39" s="138"/>
      <c r="H39" s="124"/>
      <c r="I39" s="125"/>
      <c r="J39" s="100"/>
      <c r="K39" s="177"/>
      <c r="L39" s="178"/>
      <c r="M39" s="97">
        <f t="shared" si="7"/>
        <v>0</v>
      </c>
      <c r="N39" s="124"/>
      <c r="O39" s="125"/>
      <c r="P39" s="134"/>
      <c r="Q39" s="134"/>
      <c r="R39" s="107"/>
      <c r="T39" s="12" t="s">
        <v>38</v>
      </c>
      <c r="U39" s="54" t="s">
        <v>39</v>
      </c>
      <c r="V39" s="12">
        <v>19</v>
      </c>
      <c r="W39" s="54" t="s">
        <v>40</v>
      </c>
      <c r="X39" s="13" t="s">
        <v>41</v>
      </c>
      <c r="Y39" s="186" t="s">
        <v>42</v>
      </c>
      <c r="Z39" s="187"/>
      <c r="AA39" s="188"/>
    </row>
    <row r="40" spans="1:27" s="2" customFormat="1" ht="21" customHeight="1" x14ac:dyDescent="0.45">
      <c r="A40" s="99">
        <f t="shared" si="6"/>
        <v>15</v>
      </c>
      <c r="B40" s="31" t="s">
        <v>22</v>
      </c>
      <c r="C40" s="32"/>
      <c r="D40" s="65"/>
      <c r="E40" s="101"/>
      <c r="F40" s="138"/>
      <c r="G40" s="138"/>
      <c r="H40" s="124"/>
      <c r="I40" s="125"/>
      <c r="J40" s="100"/>
      <c r="K40" s="177"/>
      <c r="L40" s="178"/>
      <c r="M40" s="97">
        <f t="shared" si="7"/>
        <v>0</v>
      </c>
      <c r="N40" s="124"/>
      <c r="O40" s="125"/>
      <c r="P40" s="134"/>
      <c r="Q40" s="134"/>
      <c r="R40" s="107"/>
      <c r="T40" s="12" t="s">
        <v>43</v>
      </c>
      <c r="U40" s="54" t="s">
        <v>44</v>
      </c>
      <c r="V40" s="12">
        <v>20</v>
      </c>
      <c r="W40" s="54" t="s">
        <v>45</v>
      </c>
      <c r="X40" s="13" t="s">
        <v>46</v>
      </c>
      <c r="Y40" s="186" t="s">
        <v>47</v>
      </c>
      <c r="Z40" s="187"/>
      <c r="AA40" s="188"/>
    </row>
    <row r="41" spans="1:27" s="2" customFormat="1" ht="21" customHeight="1" x14ac:dyDescent="0.45">
      <c r="A41" s="99">
        <f t="shared" si="6"/>
        <v>16</v>
      </c>
      <c r="B41" s="31" t="s">
        <v>22</v>
      </c>
      <c r="C41" s="32"/>
      <c r="D41" s="66"/>
      <c r="E41" s="102"/>
      <c r="F41" s="138"/>
      <c r="G41" s="138"/>
      <c r="H41" s="124"/>
      <c r="I41" s="125"/>
      <c r="J41" s="100"/>
      <c r="K41" s="177"/>
      <c r="L41" s="178"/>
      <c r="M41" s="97">
        <f t="shared" si="7"/>
        <v>0</v>
      </c>
      <c r="N41" s="124"/>
      <c r="O41" s="125"/>
      <c r="P41" s="134"/>
      <c r="Q41" s="134"/>
      <c r="R41" s="107"/>
      <c r="T41" s="12" t="s">
        <v>48</v>
      </c>
      <c r="U41" s="54" t="s">
        <v>49</v>
      </c>
      <c r="V41" s="12">
        <v>21</v>
      </c>
      <c r="W41" s="54" t="s">
        <v>50</v>
      </c>
      <c r="X41" s="13">
        <v>51</v>
      </c>
      <c r="Y41" s="186" t="s">
        <v>51</v>
      </c>
      <c r="Z41" s="187"/>
      <c r="AA41" s="188"/>
    </row>
    <row r="42" spans="1:27" s="2" customFormat="1" ht="21" customHeight="1" x14ac:dyDescent="0.45">
      <c r="A42" s="99">
        <f t="shared" si="6"/>
        <v>17</v>
      </c>
      <c r="B42" s="31" t="s">
        <v>22</v>
      </c>
      <c r="C42" s="32"/>
      <c r="D42" s="66"/>
      <c r="E42" s="102"/>
      <c r="F42" s="138"/>
      <c r="G42" s="138"/>
      <c r="H42" s="124"/>
      <c r="I42" s="125"/>
      <c r="J42" s="100"/>
      <c r="K42" s="177"/>
      <c r="L42" s="178"/>
      <c r="M42" s="97">
        <f t="shared" si="7"/>
        <v>0</v>
      </c>
      <c r="N42" s="124"/>
      <c r="O42" s="125"/>
      <c r="P42" s="134"/>
      <c r="Q42" s="134"/>
      <c r="R42" s="107"/>
      <c r="T42" s="12" t="s">
        <v>52</v>
      </c>
      <c r="U42" s="54" t="s">
        <v>53</v>
      </c>
      <c r="V42" s="12">
        <v>22</v>
      </c>
      <c r="W42" s="54" t="s">
        <v>54</v>
      </c>
      <c r="X42" s="13">
        <v>52</v>
      </c>
      <c r="Y42" s="186" t="s">
        <v>55</v>
      </c>
      <c r="Z42" s="187"/>
      <c r="AA42" s="188"/>
    </row>
    <row r="43" spans="1:27" s="2" customFormat="1" ht="21" customHeight="1" x14ac:dyDescent="0.45">
      <c r="A43" s="99">
        <f t="shared" si="6"/>
        <v>18</v>
      </c>
      <c r="B43" s="31" t="s">
        <v>22</v>
      </c>
      <c r="C43" s="32"/>
      <c r="D43" s="66"/>
      <c r="E43" s="102"/>
      <c r="F43" s="138"/>
      <c r="G43" s="138"/>
      <c r="H43" s="124"/>
      <c r="I43" s="125"/>
      <c r="J43" s="100"/>
      <c r="K43" s="177"/>
      <c r="L43" s="178"/>
      <c r="M43" s="97">
        <f t="shared" si="7"/>
        <v>0</v>
      </c>
      <c r="N43" s="124"/>
      <c r="O43" s="125"/>
      <c r="P43" s="134"/>
      <c r="Q43" s="134"/>
      <c r="R43" s="107"/>
      <c r="T43" s="12" t="s">
        <v>56</v>
      </c>
      <c r="U43" s="54" t="s">
        <v>57</v>
      </c>
      <c r="V43" s="12">
        <v>23</v>
      </c>
      <c r="W43" s="54" t="s">
        <v>58</v>
      </c>
      <c r="X43" s="13">
        <v>53</v>
      </c>
      <c r="Y43" s="186" t="s">
        <v>59</v>
      </c>
      <c r="Z43" s="187"/>
      <c r="AA43" s="188"/>
    </row>
    <row r="44" spans="1:27" s="2" customFormat="1" ht="21" customHeight="1" x14ac:dyDescent="0.45">
      <c r="A44" s="99">
        <f t="shared" si="6"/>
        <v>19</v>
      </c>
      <c r="B44" s="31" t="s">
        <v>22</v>
      </c>
      <c r="C44" s="32"/>
      <c r="D44" s="66"/>
      <c r="E44" s="102"/>
      <c r="F44" s="138"/>
      <c r="G44" s="138"/>
      <c r="H44" s="124"/>
      <c r="I44" s="125"/>
      <c r="J44" s="100"/>
      <c r="K44" s="177"/>
      <c r="L44" s="178"/>
      <c r="M44" s="97">
        <f t="shared" si="7"/>
        <v>0</v>
      </c>
      <c r="N44" s="124"/>
      <c r="O44" s="125"/>
      <c r="P44" s="134"/>
      <c r="Q44" s="134"/>
      <c r="R44" s="107"/>
      <c r="T44" s="12" t="s">
        <v>60</v>
      </c>
      <c r="U44" s="54" t="s">
        <v>61</v>
      </c>
      <c r="V44" s="12">
        <v>24</v>
      </c>
      <c r="W44" s="54" t="s">
        <v>62</v>
      </c>
      <c r="X44" s="13">
        <v>54</v>
      </c>
      <c r="Y44" s="186" t="s">
        <v>63</v>
      </c>
      <c r="Z44" s="187"/>
      <c r="AA44" s="188"/>
    </row>
    <row r="45" spans="1:27" s="2" customFormat="1" ht="21" customHeight="1" x14ac:dyDescent="0.45">
      <c r="A45" s="99">
        <f t="shared" si="6"/>
        <v>20</v>
      </c>
      <c r="B45" s="31" t="s">
        <v>22</v>
      </c>
      <c r="C45" s="32"/>
      <c r="D45" s="66"/>
      <c r="E45" s="102"/>
      <c r="F45" s="138"/>
      <c r="G45" s="138"/>
      <c r="H45" s="124"/>
      <c r="I45" s="125"/>
      <c r="J45" s="100"/>
      <c r="K45" s="177"/>
      <c r="L45" s="178"/>
      <c r="M45" s="97">
        <f t="shared" si="7"/>
        <v>0</v>
      </c>
      <c r="N45" s="124"/>
      <c r="O45" s="125"/>
      <c r="P45" s="134"/>
      <c r="Q45" s="134"/>
      <c r="R45" s="107"/>
      <c r="T45" s="12">
        <v>10</v>
      </c>
      <c r="U45" s="54" t="s">
        <v>64</v>
      </c>
      <c r="V45" s="12">
        <v>25</v>
      </c>
      <c r="W45" s="54" t="s">
        <v>65</v>
      </c>
      <c r="X45" s="13">
        <v>55</v>
      </c>
      <c r="Y45" s="186" t="s">
        <v>66</v>
      </c>
      <c r="Z45" s="187"/>
      <c r="AA45" s="188"/>
    </row>
    <row r="46" spans="1:27" s="2" customFormat="1" ht="21" customHeight="1" x14ac:dyDescent="0.45">
      <c r="A46" s="99">
        <f t="shared" si="6"/>
        <v>21</v>
      </c>
      <c r="B46" s="45" t="s">
        <v>22</v>
      </c>
      <c r="C46" s="46"/>
      <c r="D46" s="93"/>
      <c r="E46" s="103"/>
      <c r="F46" s="183"/>
      <c r="G46" s="183"/>
      <c r="H46" s="184"/>
      <c r="I46" s="185"/>
      <c r="J46" s="105"/>
      <c r="K46" s="237"/>
      <c r="L46" s="238"/>
      <c r="M46" s="97">
        <f t="shared" si="7"/>
        <v>0</v>
      </c>
      <c r="N46" s="184"/>
      <c r="O46" s="185"/>
      <c r="P46" s="228"/>
      <c r="Q46" s="228"/>
      <c r="R46" s="108"/>
      <c r="T46" s="12">
        <v>11</v>
      </c>
      <c r="U46" s="54" t="s">
        <v>67</v>
      </c>
      <c r="V46" s="12">
        <v>26</v>
      </c>
      <c r="W46" s="54" t="s">
        <v>68</v>
      </c>
      <c r="X46" s="13">
        <v>56</v>
      </c>
      <c r="Y46" s="186" t="s">
        <v>69</v>
      </c>
      <c r="Z46" s="187"/>
      <c r="AA46" s="188"/>
    </row>
    <row r="47" spans="1:27" s="2" customFormat="1" ht="21" customHeight="1" x14ac:dyDescent="0.45">
      <c r="A47" s="99">
        <f t="shared" si="6"/>
        <v>22</v>
      </c>
      <c r="B47" s="31" t="s">
        <v>22</v>
      </c>
      <c r="C47" s="32"/>
      <c r="D47" s="66"/>
      <c r="E47" s="102"/>
      <c r="F47" s="138"/>
      <c r="G47" s="138"/>
      <c r="H47" s="135"/>
      <c r="I47" s="136"/>
      <c r="J47" s="106"/>
      <c r="K47" s="139"/>
      <c r="L47" s="140"/>
      <c r="M47" s="97">
        <f t="shared" si="7"/>
        <v>0</v>
      </c>
      <c r="N47" s="135"/>
      <c r="O47" s="136"/>
      <c r="P47" s="137"/>
      <c r="Q47" s="137"/>
      <c r="R47" s="109"/>
      <c r="T47" s="12">
        <v>12</v>
      </c>
      <c r="U47" s="54" t="s">
        <v>70</v>
      </c>
      <c r="V47" s="12">
        <v>27</v>
      </c>
      <c r="W47" s="54" t="s">
        <v>71</v>
      </c>
      <c r="X47" s="13">
        <v>57</v>
      </c>
      <c r="Y47" s="186" t="s">
        <v>72</v>
      </c>
      <c r="Z47" s="187"/>
      <c r="AA47" s="188"/>
    </row>
    <row r="48" spans="1:27" s="2" customFormat="1" ht="21" customHeight="1" x14ac:dyDescent="0.45">
      <c r="A48" s="99">
        <f t="shared" si="6"/>
        <v>23</v>
      </c>
      <c r="B48" s="31" t="s">
        <v>22</v>
      </c>
      <c r="C48" s="32"/>
      <c r="D48" s="66"/>
      <c r="E48" s="102"/>
      <c r="F48" s="138"/>
      <c r="G48" s="138"/>
      <c r="H48" s="135"/>
      <c r="I48" s="136"/>
      <c r="J48" s="106"/>
      <c r="K48" s="139"/>
      <c r="L48" s="140"/>
      <c r="M48" s="97">
        <f t="shared" si="7"/>
        <v>0</v>
      </c>
      <c r="N48" s="135"/>
      <c r="O48" s="136"/>
      <c r="P48" s="137"/>
      <c r="Q48" s="137"/>
      <c r="R48" s="109"/>
      <c r="T48" s="12">
        <v>13</v>
      </c>
      <c r="U48" s="54" t="s">
        <v>73</v>
      </c>
      <c r="V48" s="12">
        <v>28</v>
      </c>
      <c r="W48" s="54" t="s">
        <v>74</v>
      </c>
      <c r="X48" s="13">
        <v>58</v>
      </c>
      <c r="Y48" s="186" t="s">
        <v>75</v>
      </c>
      <c r="Z48" s="187"/>
      <c r="AA48" s="188"/>
    </row>
    <row r="49" spans="1:35" s="2" customFormat="1" ht="21" customHeight="1" x14ac:dyDescent="0.45">
      <c r="A49" s="99">
        <f t="shared" si="6"/>
        <v>24</v>
      </c>
      <c r="B49" s="45" t="s">
        <v>22</v>
      </c>
      <c r="C49" s="46"/>
      <c r="D49" s="93"/>
      <c r="E49" s="103"/>
      <c r="F49" s="183"/>
      <c r="G49" s="183"/>
      <c r="H49" s="135"/>
      <c r="I49" s="136"/>
      <c r="J49" s="106"/>
      <c r="K49" s="139"/>
      <c r="L49" s="140"/>
      <c r="M49" s="97">
        <f t="shared" si="7"/>
        <v>0</v>
      </c>
      <c r="N49" s="135"/>
      <c r="O49" s="136"/>
      <c r="P49" s="137"/>
      <c r="Q49" s="137"/>
      <c r="R49" s="109"/>
      <c r="T49" s="12">
        <v>14</v>
      </c>
      <c r="U49" s="54" t="s">
        <v>76</v>
      </c>
      <c r="V49" s="12">
        <v>29</v>
      </c>
      <c r="W49" s="54" t="s">
        <v>77</v>
      </c>
      <c r="X49" s="13">
        <v>59</v>
      </c>
      <c r="Y49" s="186" t="s">
        <v>78</v>
      </c>
      <c r="Z49" s="187"/>
      <c r="AA49" s="188"/>
    </row>
    <row r="50" spans="1:35" s="2" customFormat="1" ht="21" customHeight="1" thickBot="1" x14ac:dyDescent="0.5">
      <c r="A50" s="99">
        <f t="shared" si="6"/>
        <v>25</v>
      </c>
      <c r="B50" s="31" t="s">
        <v>22</v>
      </c>
      <c r="C50" s="32"/>
      <c r="D50" s="66"/>
      <c r="E50" s="102"/>
      <c r="F50" s="138"/>
      <c r="G50" s="138"/>
      <c r="H50" s="135"/>
      <c r="I50" s="136"/>
      <c r="J50" s="106"/>
      <c r="K50" s="139"/>
      <c r="L50" s="140"/>
      <c r="M50" s="97">
        <f t="shared" si="7"/>
        <v>0</v>
      </c>
      <c r="N50" s="135"/>
      <c r="O50" s="136"/>
      <c r="P50" s="137"/>
      <c r="Q50" s="137"/>
      <c r="R50" s="109"/>
      <c r="T50" s="14">
        <v>15</v>
      </c>
      <c r="U50" s="57" t="s">
        <v>79</v>
      </c>
      <c r="V50" s="14">
        <v>30</v>
      </c>
      <c r="W50" s="57" t="s">
        <v>80</v>
      </c>
      <c r="X50" s="15"/>
      <c r="Y50" s="243"/>
      <c r="Z50" s="244"/>
      <c r="AA50" s="245"/>
    </row>
    <row r="51" spans="1:35" s="2" customFormat="1" ht="21" customHeight="1" thickBot="1" x14ac:dyDescent="0.5">
      <c r="A51" s="99">
        <f t="shared" si="6"/>
        <v>26</v>
      </c>
      <c r="B51" s="31" t="s">
        <v>22</v>
      </c>
      <c r="C51" s="32"/>
      <c r="D51" s="66"/>
      <c r="E51" s="102"/>
      <c r="F51" s="138"/>
      <c r="G51" s="138"/>
      <c r="H51" s="135"/>
      <c r="I51" s="136"/>
      <c r="J51" s="106"/>
      <c r="K51" s="139"/>
      <c r="L51" s="140"/>
      <c r="M51" s="97">
        <f t="shared" si="7"/>
        <v>0</v>
      </c>
      <c r="N51" s="135"/>
      <c r="O51" s="136"/>
      <c r="P51" s="137"/>
      <c r="Q51" s="137"/>
      <c r="R51" s="109"/>
      <c r="T51" s="1"/>
      <c r="U51" s="58"/>
      <c r="V51" s="1"/>
      <c r="W51" s="58"/>
      <c r="X51" s="1"/>
      <c r="Y51" s="1"/>
      <c r="Z51" s="1"/>
    </row>
    <row r="52" spans="1:35" s="2" customFormat="1" ht="21" customHeight="1" thickBot="1" x14ac:dyDescent="0.5">
      <c r="A52" s="99">
        <f t="shared" si="6"/>
        <v>27</v>
      </c>
      <c r="B52" s="31" t="s">
        <v>22</v>
      </c>
      <c r="C52" s="32"/>
      <c r="D52" s="66"/>
      <c r="E52" s="102"/>
      <c r="F52" s="138"/>
      <c r="G52" s="138"/>
      <c r="H52" s="135"/>
      <c r="I52" s="136"/>
      <c r="J52" s="106"/>
      <c r="K52" s="139"/>
      <c r="L52" s="140"/>
      <c r="M52" s="97">
        <f t="shared" si="7"/>
        <v>0</v>
      </c>
      <c r="N52" s="135"/>
      <c r="O52" s="136"/>
      <c r="P52" s="137"/>
      <c r="Q52" s="137"/>
      <c r="R52" s="109"/>
      <c r="T52" s="283" t="s">
        <v>81</v>
      </c>
      <c r="U52" s="284"/>
      <c r="V52" s="281" t="s">
        <v>82</v>
      </c>
      <c r="W52" s="282"/>
      <c r="X52" s="246" t="s">
        <v>83</v>
      </c>
      <c r="Y52" s="247"/>
    </row>
    <row r="53" spans="1:35" s="2" customFormat="1" ht="21" customHeight="1" x14ac:dyDescent="0.45">
      <c r="A53" s="99">
        <f t="shared" si="6"/>
        <v>28</v>
      </c>
      <c r="B53" s="31" t="s">
        <v>22</v>
      </c>
      <c r="C53" s="32"/>
      <c r="D53" s="66"/>
      <c r="E53" s="102"/>
      <c r="F53" s="138"/>
      <c r="G53" s="138"/>
      <c r="H53" s="135"/>
      <c r="I53" s="136"/>
      <c r="J53" s="106"/>
      <c r="K53" s="139"/>
      <c r="L53" s="140"/>
      <c r="M53" s="97">
        <f t="shared" si="7"/>
        <v>0</v>
      </c>
      <c r="N53" s="135"/>
      <c r="O53" s="136"/>
      <c r="P53" s="137"/>
      <c r="Q53" s="137"/>
      <c r="R53" s="109"/>
      <c r="T53" s="285" t="s">
        <v>10</v>
      </c>
      <c r="U53" s="286"/>
      <c r="V53" s="248">
        <v>2000</v>
      </c>
      <c r="W53" s="249"/>
      <c r="X53" s="250">
        <v>6000</v>
      </c>
      <c r="Y53" s="251"/>
    </row>
    <row r="54" spans="1:35" s="2" customFormat="1" ht="21" customHeight="1" x14ac:dyDescent="0.45">
      <c r="A54" s="99">
        <f t="shared" si="6"/>
        <v>29</v>
      </c>
      <c r="B54" s="31" t="s">
        <v>22</v>
      </c>
      <c r="C54" s="32"/>
      <c r="D54" s="66"/>
      <c r="E54" s="102"/>
      <c r="F54" s="138"/>
      <c r="G54" s="138"/>
      <c r="H54" s="135"/>
      <c r="I54" s="136"/>
      <c r="J54" s="106"/>
      <c r="K54" s="139"/>
      <c r="L54" s="140"/>
      <c r="M54" s="97">
        <f t="shared" si="7"/>
        <v>0</v>
      </c>
      <c r="N54" s="135"/>
      <c r="O54" s="136"/>
      <c r="P54" s="137"/>
      <c r="Q54" s="137"/>
      <c r="R54" s="109"/>
      <c r="T54" s="239" t="s">
        <v>11</v>
      </c>
      <c r="U54" s="240"/>
      <c r="V54" s="289">
        <v>500</v>
      </c>
      <c r="W54" s="290"/>
      <c r="X54" s="252">
        <v>2000</v>
      </c>
      <c r="Y54" s="253"/>
    </row>
    <row r="55" spans="1:35" s="2" customFormat="1" ht="21" customHeight="1" x14ac:dyDescent="0.45">
      <c r="A55" s="99">
        <f t="shared" si="6"/>
        <v>30</v>
      </c>
      <c r="B55" s="31" t="s">
        <v>22</v>
      </c>
      <c r="C55" s="32"/>
      <c r="D55" s="66"/>
      <c r="E55" s="102"/>
      <c r="F55" s="138"/>
      <c r="G55" s="138"/>
      <c r="H55" s="135"/>
      <c r="I55" s="136"/>
      <c r="J55" s="106"/>
      <c r="K55" s="139"/>
      <c r="L55" s="140"/>
      <c r="M55" s="97">
        <f t="shared" si="7"/>
        <v>0</v>
      </c>
      <c r="N55" s="135"/>
      <c r="O55" s="136"/>
      <c r="P55" s="137"/>
      <c r="Q55" s="137"/>
      <c r="R55" s="109"/>
      <c r="T55" s="239" t="s">
        <v>164</v>
      </c>
      <c r="U55" s="240"/>
      <c r="V55" s="289">
        <v>300</v>
      </c>
      <c r="W55" s="290"/>
      <c r="X55" s="252">
        <v>1200</v>
      </c>
      <c r="Y55" s="253"/>
    </row>
    <row r="56" spans="1:35" s="2" customFormat="1" ht="21" customHeight="1" x14ac:dyDescent="0.45">
      <c r="A56" s="99">
        <f t="shared" si="6"/>
        <v>31</v>
      </c>
      <c r="B56" s="31" t="s">
        <v>22</v>
      </c>
      <c r="C56" s="32"/>
      <c r="D56" s="66"/>
      <c r="E56" s="102"/>
      <c r="F56" s="138"/>
      <c r="G56" s="138"/>
      <c r="H56" s="135"/>
      <c r="I56" s="136"/>
      <c r="J56" s="106"/>
      <c r="K56" s="139"/>
      <c r="L56" s="140"/>
      <c r="M56" s="97">
        <f t="shared" si="7"/>
        <v>0</v>
      </c>
      <c r="N56" s="135"/>
      <c r="O56" s="136"/>
      <c r="P56" s="137"/>
      <c r="Q56" s="137"/>
      <c r="R56" s="109"/>
      <c r="S56" s="1"/>
      <c r="T56" s="239" t="s">
        <v>84</v>
      </c>
      <c r="U56" s="240"/>
      <c r="V56" s="289">
        <v>2000</v>
      </c>
      <c r="W56" s="290"/>
      <c r="X56" s="252">
        <v>4000</v>
      </c>
      <c r="Y56" s="253"/>
    </row>
    <row r="57" spans="1:35" ht="21" customHeight="1" thickBot="1" x14ac:dyDescent="0.5">
      <c r="A57" s="99">
        <f t="shared" si="6"/>
        <v>32</v>
      </c>
      <c r="B57" s="31" t="s">
        <v>22</v>
      </c>
      <c r="C57" s="32"/>
      <c r="D57" s="66"/>
      <c r="E57" s="102"/>
      <c r="F57" s="138"/>
      <c r="G57" s="138"/>
      <c r="H57" s="135"/>
      <c r="I57" s="136"/>
      <c r="J57" s="106"/>
      <c r="K57" s="139"/>
      <c r="L57" s="140"/>
      <c r="M57" s="97">
        <f t="shared" si="7"/>
        <v>0</v>
      </c>
      <c r="N57" s="135"/>
      <c r="O57" s="136"/>
      <c r="P57" s="137"/>
      <c r="Q57" s="137"/>
      <c r="R57" s="109"/>
      <c r="T57" s="287" t="s">
        <v>12</v>
      </c>
      <c r="U57" s="288"/>
      <c r="V57" s="291">
        <v>200</v>
      </c>
      <c r="W57" s="292"/>
      <c r="X57" s="241" t="s">
        <v>169</v>
      </c>
      <c r="Y57" s="242"/>
      <c r="Z57" s="2"/>
      <c r="AA57" s="2"/>
      <c r="AB57" s="2"/>
      <c r="AC57" s="2"/>
      <c r="AD57" s="2"/>
      <c r="AE57" s="2"/>
      <c r="AF57" s="2"/>
      <c r="AG57" s="2"/>
      <c r="AH57" s="2"/>
      <c r="AI57" s="2"/>
    </row>
    <row r="58" spans="1:35" ht="21" customHeight="1" thickBot="1" x14ac:dyDescent="0.5">
      <c r="A58" s="99">
        <f t="shared" si="6"/>
        <v>33</v>
      </c>
      <c r="B58" s="31" t="s">
        <v>22</v>
      </c>
      <c r="C58" s="32"/>
      <c r="D58" s="66"/>
      <c r="E58" s="102"/>
      <c r="F58" s="138"/>
      <c r="G58" s="138"/>
      <c r="H58" s="135"/>
      <c r="I58" s="136"/>
      <c r="J58" s="106"/>
      <c r="K58" s="139"/>
      <c r="L58" s="140"/>
      <c r="M58" s="97">
        <f t="shared" si="7"/>
        <v>0</v>
      </c>
      <c r="N58" s="135"/>
      <c r="O58" s="136"/>
      <c r="P58" s="137"/>
      <c r="Q58" s="137"/>
      <c r="R58" s="109"/>
      <c r="T58" s="1"/>
      <c r="U58" s="58"/>
      <c r="V58" s="70"/>
      <c r="W58" s="70"/>
      <c r="X58" s="1"/>
      <c r="Y58" s="1"/>
      <c r="Z58" s="2"/>
      <c r="AA58" s="2"/>
      <c r="AB58" s="2"/>
      <c r="AC58" s="2"/>
      <c r="AD58" s="2"/>
      <c r="AE58" s="2"/>
      <c r="AF58" s="2"/>
      <c r="AG58" s="2"/>
      <c r="AH58" s="2"/>
      <c r="AI58" s="2"/>
    </row>
    <row r="59" spans="1:35" ht="21" customHeight="1" thickBot="1" x14ac:dyDescent="0.5">
      <c r="A59" s="99">
        <f t="shared" si="6"/>
        <v>34</v>
      </c>
      <c r="B59" s="31" t="s">
        <v>22</v>
      </c>
      <c r="C59" s="32"/>
      <c r="D59" s="66"/>
      <c r="E59" s="102"/>
      <c r="F59" s="138"/>
      <c r="G59" s="138"/>
      <c r="H59" s="135"/>
      <c r="I59" s="136"/>
      <c r="J59" s="106"/>
      <c r="K59" s="139"/>
      <c r="L59" s="140"/>
      <c r="M59" s="97">
        <f t="shared" si="7"/>
        <v>0</v>
      </c>
      <c r="N59" s="135"/>
      <c r="O59" s="136"/>
      <c r="P59" s="137"/>
      <c r="Q59" s="137"/>
      <c r="R59" s="109"/>
      <c r="T59" s="254" t="s">
        <v>99</v>
      </c>
      <c r="U59" s="255"/>
      <c r="V59" s="293">
        <v>15000</v>
      </c>
      <c r="W59" s="294"/>
      <c r="X59" s="1"/>
      <c r="Y59" s="2"/>
      <c r="Z59" s="2"/>
      <c r="AA59" s="2"/>
      <c r="AB59" s="2"/>
      <c r="AC59" s="2"/>
      <c r="AD59" s="2"/>
      <c r="AE59" s="2"/>
      <c r="AF59" s="2"/>
      <c r="AG59" s="2"/>
      <c r="AH59" s="2"/>
    </row>
    <row r="60" spans="1:35" ht="21" customHeight="1" x14ac:dyDescent="0.45">
      <c r="A60" s="99">
        <f t="shared" si="6"/>
        <v>35</v>
      </c>
      <c r="B60" s="31" t="s">
        <v>22</v>
      </c>
      <c r="C60" s="32"/>
      <c r="D60" s="66"/>
      <c r="E60" s="102"/>
      <c r="F60" s="138"/>
      <c r="G60" s="138"/>
      <c r="H60" s="135"/>
      <c r="I60" s="136"/>
      <c r="J60" s="106"/>
      <c r="K60" s="139"/>
      <c r="L60" s="140"/>
      <c r="M60" s="97">
        <f t="shared" si="7"/>
        <v>0</v>
      </c>
      <c r="N60" s="135"/>
      <c r="O60" s="136"/>
      <c r="P60" s="137"/>
      <c r="Q60" s="137"/>
      <c r="R60" s="109"/>
      <c r="AE60" s="2"/>
      <c r="AF60" s="2"/>
      <c r="AG60" s="2"/>
      <c r="AH60" s="2"/>
    </row>
    <row r="61" spans="1:35" ht="21" customHeight="1" x14ac:dyDescent="0.45">
      <c r="A61" s="99">
        <f t="shared" si="6"/>
        <v>36</v>
      </c>
      <c r="B61" s="31" t="s">
        <v>22</v>
      </c>
      <c r="C61" s="32"/>
      <c r="D61" s="66"/>
      <c r="E61" s="102"/>
      <c r="F61" s="138"/>
      <c r="G61" s="138"/>
      <c r="H61" s="135"/>
      <c r="I61" s="136"/>
      <c r="J61" s="106"/>
      <c r="K61" s="139"/>
      <c r="L61" s="140"/>
      <c r="M61" s="97">
        <f t="shared" si="7"/>
        <v>0</v>
      </c>
      <c r="N61" s="135"/>
      <c r="O61" s="136"/>
      <c r="P61" s="137"/>
      <c r="Q61" s="137"/>
      <c r="R61" s="109"/>
      <c r="W61" s="121"/>
      <c r="X61" s="121"/>
      <c r="Y61" s="121"/>
      <c r="Z61" s="121"/>
      <c r="AA61" s="121"/>
      <c r="AB61" s="121"/>
      <c r="AE61" s="2"/>
      <c r="AG61" s="2"/>
      <c r="AH61" s="2"/>
    </row>
    <row r="62" spans="1:35" ht="21" customHeight="1" x14ac:dyDescent="0.45">
      <c r="A62" s="99">
        <f t="shared" si="6"/>
        <v>37</v>
      </c>
      <c r="B62" s="31" t="s">
        <v>22</v>
      </c>
      <c r="C62" s="32"/>
      <c r="D62" s="66"/>
      <c r="E62" s="102"/>
      <c r="F62" s="138"/>
      <c r="G62" s="138"/>
      <c r="H62" s="135"/>
      <c r="I62" s="136"/>
      <c r="J62" s="106"/>
      <c r="K62" s="139"/>
      <c r="L62" s="140"/>
      <c r="M62" s="97">
        <f t="shared" si="7"/>
        <v>0</v>
      </c>
      <c r="N62" s="135"/>
      <c r="O62" s="136"/>
      <c r="P62" s="137"/>
      <c r="Q62" s="137"/>
      <c r="R62" s="109"/>
      <c r="X62" s="120"/>
      <c r="Y62" s="120"/>
      <c r="Z62" s="120"/>
      <c r="AA62" s="120"/>
      <c r="AB62" s="120"/>
      <c r="AE62" s="2"/>
      <c r="AG62" s="2"/>
      <c r="AH62" s="2"/>
    </row>
    <row r="63" spans="1:35" ht="21" customHeight="1" x14ac:dyDescent="0.45">
      <c r="A63" s="99">
        <f t="shared" si="6"/>
        <v>38</v>
      </c>
      <c r="B63" s="31" t="s">
        <v>22</v>
      </c>
      <c r="C63" s="32"/>
      <c r="D63" s="66"/>
      <c r="E63" s="102"/>
      <c r="F63" s="138"/>
      <c r="G63" s="138"/>
      <c r="H63" s="135"/>
      <c r="I63" s="136"/>
      <c r="J63" s="106"/>
      <c r="K63" s="139"/>
      <c r="L63" s="140"/>
      <c r="M63" s="97">
        <f t="shared" si="7"/>
        <v>0</v>
      </c>
      <c r="N63" s="135"/>
      <c r="O63" s="136"/>
      <c r="P63" s="137"/>
      <c r="Q63" s="137"/>
      <c r="R63" s="109"/>
      <c r="X63" s="120"/>
      <c r="Y63" s="120"/>
      <c r="Z63" s="120"/>
      <c r="AA63" s="120"/>
      <c r="AB63" s="120"/>
      <c r="AE63" s="2"/>
    </row>
    <row r="64" spans="1:35" ht="21" customHeight="1" x14ac:dyDescent="0.45">
      <c r="A64" s="99">
        <f t="shared" si="6"/>
        <v>39</v>
      </c>
      <c r="B64" s="31" t="s">
        <v>22</v>
      </c>
      <c r="C64" s="32"/>
      <c r="D64" s="66"/>
      <c r="E64" s="102"/>
      <c r="F64" s="138"/>
      <c r="G64" s="138"/>
      <c r="H64" s="135"/>
      <c r="I64" s="136"/>
      <c r="J64" s="106"/>
      <c r="K64" s="139"/>
      <c r="L64" s="140"/>
      <c r="M64" s="97">
        <f t="shared" si="7"/>
        <v>0</v>
      </c>
      <c r="N64" s="135"/>
      <c r="O64" s="136"/>
      <c r="P64" s="137"/>
      <c r="Q64" s="137"/>
      <c r="R64" s="109"/>
      <c r="X64" s="120"/>
      <c r="Y64" s="120"/>
      <c r="Z64" s="120"/>
      <c r="AA64" s="120"/>
      <c r="AB64" s="120"/>
      <c r="AE64" s="2"/>
    </row>
    <row r="65" spans="1:35" ht="21" customHeight="1" x14ac:dyDescent="0.45">
      <c r="A65" s="99">
        <f t="shared" si="6"/>
        <v>40</v>
      </c>
      <c r="B65" s="31" t="s">
        <v>22</v>
      </c>
      <c r="C65" s="32"/>
      <c r="D65" s="66"/>
      <c r="E65" s="102"/>
      <c r="F65" s="138"/>
      <c r="G65" s="138"/>
      <c r="H65" s="135"/>
      <c r="I65" s="136"/>
      <c r="J65" s="106"/>
      <c r="K65" s="139"/>
      <c r="L65" s="140"/>
      <c r="M65" s="97">
        <f t="shared" si="7"/>
        <v>0</v>
      </c>
      <c r="N65" s="135"/>
      <c r="O65" s="136"/>
      <c r="P65" s="137"/>
      <c r="Q65" s="137"/>
      <c r="R65" s="109"/>
      <c r="AE65" s="2"/>
    </row>
    <row r="66" spans="1:35" s="2" customFormat="1" ht="21" customHeight="1" x14ac:dyDescent="0.45">
      <c r="A66" s="99">
        <f t="shared" si="6"/>
        <v>41</v>
      </c>
      <c r="B66" s="31" t="s">
        <v>22</v>
      </c>
      <c r="C66" s="32"/>
      <c r="D66" s="66"/>
      <c r="E66" s="102"/>
      <c r="F66" s="138"/>
      <c r="G66" s="138"/>
      <c r="H66" s="135"/>
      <c r="I66" s="136"/>
      <c r="J66" s="106"/>
      <c r="K66" s="139"/>
      <c r="L66" s="140"/>
      <c r="M66" s="97">
        <f t="shared" si="7"/>
        <v>0</v>
      </c>
      <c r="N66" s="135"/>
      <c r="O66" s="136"/>
      <c r="P66" s="137"/>
      <c r="Q66" s="137"/>
      <c r="R66" s="109"/>
      <c r="T66" s="17"/>
      <c r="U66" s="17"/>
      <c r="V66" s="17"/>
      <c r="W66" s="17"/>
      <c r="X66" s="17"/>
      <c r="Y66" s="17"/>
      <c r="Z66" s="17"/>
      <c r="AA66" s="17"/>
      <c r="AB66" s="17"/>
      <c r="AC66" s="17"/>
      <c r="AD66" s="17"/>
      <c r="AF66" s="17"/>
      <c r="AG66" s="17"/>
      <c r="AH66" s="17"/>
      <c r="AI66" s="17"/>
    </row>
    <row r="67" spans="1:35" s="2" customFormat="1" ht="21" customHeight="1" x14ac:dyDescent="0.45">
      <c r="A67" s="99">
        <f t="shared" si="6"/>
        <v>42</v>
      </c>
      <c r="B67" s="31" t="s">
        <v>22</v>
      </c>
      <c r="C67" s="32"/>
      <c r="D67" s="66"/>
      <c r="E67" s="102"/>
      <c r="F67" s="138"/>
      <c r="G67" s="138"/>
      <c r="H67" s="135"/>
      <c r="I67" s="136"/>
      <c r="J67" s="106"/>
      <c r="K67" s="139"/>
      <c r="L67" s="140"/>
      <c r="M67" s="97">
        <f t="shared" si="7"/>
        <v>0</v>
      </c>
      <c r="N67" s="135"/>
      <c r="O67" s="136"/>
      <c r="P67" s="137"/>
      <c r="Q67" s="137"/>
      <c r="R67" s="109"/>
      <c r="S67" s="1"/>
      <c r="T67" s="17"/>
      <c r="U67" s="17"/>
      <c r="V67" s="17"/>
      <c r="W67" s="17"/>
      <c r="X67" s="17"/>
      <c r="Y67" s="17"/>
      <c r="Z67" s="17"/>
      <c r="AA67" s="17"/>
      <c r="AB67" s="17"/>
      <c r="AC67" s="17"/>
      <c r="AD67" s="17"/>
      <c r="AF67" s="17"/>
      <c r="AG67" s="17"/>
      <c r="AH67" s="17"/>
      <c r="AI67" s="17"/>
    </row>
    <row r="68" spans="1:35" ht="21" customHeight="1" x14ac:dyDescent="0.45">
      <c r="A68" s="99">
        <f t="shared" si="6"/>
        <v>43</v>
      </c>
      <c r="B68" s="31" t="s">
        <v>22</v>
      </c>
      <c r="C68" s="32"/>
      <c r="D68" s="66"/>
      <c r="E68" s="102"/>
      <c r="F68" s="138"/>
      <c r="G68" s="138"/>
      <c r="H68" s="135"/>
      <c r="I68" s="136"/>
      <c r="J68" s="106"/>
      <c r="K68" s="139"/>
      <c r="L68" s="140"/>
      <c r="M68" s="97">
        <f t="shared" si="7"/>
        <v>0</v>
      </c>
      <c r="N68" s="135"/>
      <c r="O68" s="136"/>
      <c r="P68" s="137"/>
      <c r="Q68" s="137"/>
      <c r="R68" s="109"/>
      <c r="AE68" s="2"/>
      <c r="AI68" s="2"/>
    </row>
    <row r="69" spans="1:35" ht="21" customHeight="1" x14ac:dyDescent="0.45">
      <c r="A69" s="99">
        <f t="shared" si="6"/>
        <v>44</v>
      </c>
      <c r="B69" s="31" t="s">
        <v>22</v>
      </c>
      <c r="C69" s="32"/>
      <c r="D69" s="66"/>
      <c r="E69" s="102"/>
      <c r="F69" s="138"/>
      <c r="G69" s="138"/>
      <c r="H69" s="135"/>
      <c r="I69" s="136"/>
      <c r="J69" s="106"/>
      <c r="K69" s="139"/>
      <c r="L69" s="140"/>
      <c r="M69" s="97">
        <f t="shared" si="7"/>
        <v>0</v>
      </c>
      <c r="N69" s="135"/>
      <c r="O69" s="136"/>
      <c r="P69" s="137"/>
      <c r="Q69" s="137"/>
      <c r="R69" s="109"/>
      <c r="AE69" s="2"/>
      <c r="AI69" s="2"/>
    </row>
    <row r="70" spans="1:35" ht="21" customHeight="1" x14ac:dyDescent="0.45">
      <c r="A70" s="99">
        <f t="shared" si="6"/>
        <v>45</v>
      </c>
      <c r="B70" s="31" t="s">
        <v>22</v>
      </c>
      <c r="C70" s="32"/>
      <c r="D70" s="66"/>
      <c r="E70" s="102"/>
      <c r="F70" s="138"/>
      <c r="G70" s="138"/>
      <c r="H70" s="135"/>
      <c r="I70" s="136"/>
      <c r="J70" s="106"/>
      <c r="K70" s="139"/>
      <c r="L70" s="140"/>
      <c r="M70" s="97">
        <f t="shared" si="7"/>
        <v>0</v>
      </c>
      <c r="N70" s="135"/>
      <c r="O70" s="136"/>
      <c r="P70" s="137"/>
      <c r="Q70" s="137"/>
      <c r="R70" s="109"/>
      <c r="AE70" s="2"/>
      <c r="AF70" s="2"/>
    </row>
    <row r="71" spans="1:35" ht="21" customHeight="1" x14ac:dyDescent="0.45">
      <c r="A71" s="99">
        <f t="shared" si="6"/>
        <v>46</v>
      </c>
      <c r="B71" s="31" t="s">
        <v>22</v>
      </c>
      <c r="C71" s="32"/>
      <c r="D71" s="66"/>
      <c r="E71" s="102"/>
      <c r="F71" s="138"/>
      <c r="G71" s="138"/>
      <c r="H71" s="135"/>
      <c r="I71" s="136"/>
      <c r="J71" s="106"/>
      <c r="K71" s="139"/>
      <c r="L71" s="140"/>
      <c r="M71" s="97">
        <f t="shared" si="7"/>
        <v>0</v>
      </c>
      <c r="N71" s="135"/>
      <c r="O71" s="136"/>
      <c r="P71" s="137"/>
      <c r="Q71" s="137"/>
      <c r="R71" s="109"/>
      <c r="AE71" s="2"/>
      <c r="AF71" s="2"/>
    </row>
    <row r="72" spans="1:35" ht="21" customHeight="1" x14ac:dyDescent="0.45">
      <c r="A72" s="99">
        <f t="shared" si="6"/>
        <v>47</v>
      </c>
      <c r="B72" s="31" t="s">
        <v>22</v>
      </c>
      <c r="C72" s="32"/>
      <c r="D72" s="66"/>
      <c r="E72" s="102"/>
      <c r="F72" s="138"/>
      <c r="G72" s="138"/>
      <c r="H72" s="135"/>
      <c r="I72" s="136"/>
      <c r="J72" s="106"/>
      <c r="K72" s="139"/>
      <c r="L72" s="140"/>
      <c r="M72" s="97">
        <f t="shared" si="7"/>
        <v>0</v>
      </c>
      <c r="N72" s="135"/>
      <c r="O72" s="136"/>
      <c r="P72" s="137"/>
      <c r="Q72" s="137"/>
      <c r="R72" s="109"/>
      <c r="AE72" s="2"/>
      <c r="AG72" s="2"/>
      <c r="AH72" s="2"/>
    </row>
    <row r="73" spans="1:35" ht="21" customHeight="1" x14ac:dyDescent="0.45">
      <c r="A73" s="99">
        <f t="shared" si="6"/>
        <v>48</v>
      </c>
      <c r="B73" s="31" t="s">
        <v>22</v>
      </c>
      <c r="C73" s="32"/>
      <c r="D73" s="66"/>
      <c r="E73" s="102"/>
      <c r="F73" s="138"/>
      <c r="G73" s="138"/>
      <c r="H73" s="135"/>
      <c r="I73" s="136"/>
      <c r="J73" s="106"/>
      <c r="K73" s="139"/>
      <c r="L73" s="140"/>
      <c r="M73" s="97">
        <f t="shared" si="7"/>
        <v>0</v>
      </c>
      <c r="N73" s="135"/>
      <c r="O73" s="136"/>
      <c r="P73" s="137"/>
      <c r="Q73" s="137"/>
      <c r="R73" s="109"/>
      <c r="AE73" s="2"/>
      <c r="AG73" s="2"/>
      <c r="AH73" s="2"/>
    </row>
    <row r="74" spans="1:35" ht="21" customHeight="1" x14ac:dyDescent="0.45">
      <c r="A74" s="99">
        <f t="shared" si="6"/>
        <v>49</v>
      </c>
      <c r="B74" s="31" t="s">
        <v>22</v>
      </c>
      <c r="C74" s="32"/>
      <c r="D74" s="66"/>
      <c r="E74" s="102"/>
      <c r="F74" s="138"/>
      <c r="G74" s="138"/>
      <c r="H74" s="135"/>
      <c r="I74" s="136"/>
      <c r="J74" s="106"/>
      <c r="K74" s="139"/>
      <c r="L74" s="140"/>
      <c r="M74" s="97">
        <f t="shared" si="7"/>
        <v>0</v>
      </c>
      <c r="N74" s="135"/>
      <c r="O74" s="136"/>
      <c r="P74" s="137"/>
      <c r="Q74" s="137"/>
      <c r="R74" s="109"/>
      <c r="AE74" s="2"/>
    </row>
    <row r="75" spans="1:35" ht="21" customHeight="1" x14ac:dyDescent="0.45">
      <c r="A75" s="99">
        <f t="shared" si="6"/>
        <v>50</v>
      </c>
      <c r="B75" s="31" t="s">
        <v>22</v>
      </c>
      <c r="C75" s="32"/>
      <c r="D75" s="66"/>
      <c r="E75" s="102"/>
      <c r="F75" s="138"/>
      <c r="G75" s="138"/>
      <c r="H75" s="135"/>
      <c r="I75" s="136"/>
      <c r="J75" s="106"/>
      <c r="K75" s="139"/>
      <c r="L75" s="140"/>
      <c r="M75" s="97">
        <f t="shared" si="7"/>
        <v>0</v>
      </c>
      <c r="N75" s="135"/>
      <c r="O75" s="136"/>
      <c r="P75" s="137"/>
      <c r="Q75" s="137"/>
      <c r="R75" s="109"/>
      <c r="AE75" s="2"/>
    </row>
    <row r="76" spans="1:35" ht="21" customHeight="1" x14ac:dyDescent="0.45">
      <c r="A76" s="99">
        <f t="shared" si="6"/>
        <v>51</v>
      </c>
      <c r="B76" s="31" t="s">
        <v>22</v>
      </c>
      <c r="C76" s="32"/>
      <c r="D76" s="66"/>
      <c r="E76" s="102"/>
      <c r="F76" s="138"/>
      <c r="G76" s="138"/>
      <c r="H76" s="135"/>
      <c r="I76" s="136"/>
      <c r="J76" s="106"/>
      <c r="K76" s="139"/>
      <c r="L76" s="140"/>
      <c r="M76" s="97">
        <f t="shared" si="7"/>
        <v>0</v>
      </c>
      <c r="N76" s="135"/>
      <c r="O76" s="136"/>
      <c r="P76" s="137"/>
      <c r="Q76" s="137"/>
      <c r="R76" s="109"/>
      <c r="AE76" s="2"/>
    </row>
    <row r="77" spans="1:35" ht="21" customHeight="1" x14ac:dyDescent="0.45">
      <c r="A77" s="99">
        <f t="shared" si="6"/>
        <v>52</v>
      </c>
      <c r="B77" s="31" t="s">
        <v>22</v>
      </c>
      <c r="C77" s="32"/>
      <c r="D77" s="66"/>
      <c r="E77" s="102"/>
      <c r="F77" s="138"/>
      <c r="G77" s="138"/>
      <c r="H77" s="135"/>
      <c r="I77" s="136"/>
      <c r="J77" s="106"/>
      <c r="K77" s="139"/>
      <c r="L77" s="140"/>
      <c r="M77" s="97">
        <f t="shared" si="7"/>
        <v>0</v>
      </c>
      <c r="N77" s="135"/>
      <c r="O77" s="136"/>
      <c r="P77" s="137"/>
      <c r="Q77" s="137"/>
      <c r="R77" s="109"/>
      <c r="AE77" s="2"/>
    </row>
    <row r="78" spans="1:35" ht="21" customHeight="1" x14ac:dyDescent="0.45">
      <c r="A78" s="99">
        <f t="shared" si="6"/>
        <v>53</v>
      </c>
      <c r="B78" s="31" t="s">
        <v>22</v>
      </c>
      <c r="C78" s="32"/>
      <c r="D78" s="66"/>
      <c r="E78" s="102"/>
      <c r="F78" s="138"/>
      <c r="G78" s="138"/>
      <c r="H78" s="135"/>
      <c r="I78" s="136"/>
      <c r="J78" s="106"/>
      <c r="K78" s="139"/>
      <c r="L78" s="140"/>
      <c r="M78" s="97">
        <f t="shared" si="7"/>
        <v>0</v>
      </c>
      <c r="N78" s="135"/>
      <c r="O78" s="136"/>
      <c r="P78" s="137"/>
      <c r="Q78" s="137"/>
      <c r="R78" s="109"/>
      <c r="AE78" s="2"/>
    </row>
    <row r="79" spans="1:35" ht="21" customHeight="1" x14ac:dyDescent="0.45">
      <c r="A79" s="99">
        <f t="shared" si="6"/>
        <v>54</v>
      </c>
      <c r="B79" s="31" t="s">
        <v>22</v>
      </c>
      <c r="C79" s="32"/>
      <c r="D79" s="66"/>
      <c r="E79" s="102"/>
      <c r="F79" s="138"/>
      <c r="G79" s="138"/>
      <c r="H79" s="135"/>
      <c r="I79" s="136"/>
      <c r="J79" s="106"/>
      <c r="K79" s="139"/>
      <c r="L79" s="140"/>
      <c r="M79" s="97">
        <f t="shared" si="7"/>
        <v>0</v>
      </c>
      <c r="N79" s="135"/>
      <c r="O79" s="136"/>
      <c r="P79" s="137"/>
      <c r="Q79" s="137"/>
      <c r="R79" s="109"/>
      <c r="AE79" s="2"/>
    </row>
    <row r="80" spans="1:35" ht="21" customHeight="1" x14ac:dyDescent="0.45">
      <c r="A80" s="99">
        <f t="shared" si="6"/>
        <v>55</v>
      </c>
      <c r="B80" s="31" t="s">
        <v>22</v>
      </c>
      <c r="C80" s="32"/>
      <c r="D80" s="66"/>
      <c r="E80" s="102"/>
      <c r="F80" s="138"/>
      <c r="G80" s="138"/>
      <c r="H80" s="135"/>
      <c r="I80" s="136"/>
      <c r="J80" s="106"/>
      <c r="K80" s="139"/>
      <c r="L80" s="140"/>
      <c r="M80" s="97">
        <f t="shared" si="7"/>
        <v>0</v>
      </c>
      <c r="N80" s="135"/>
      <c r="O80" s="136"/>
      <c r="P80" s="137"/>
      <c r="Q80" s="137"/>
      <c r="R80" s="109"/>
      <c r="AE80" s="2"/>
    </row>
    <row r="81" spans="1:35" ht="21" customHeight="1" x14ac:dyDescent="0.45">
      <c r="A81" s="99">
        <f t="shared" si="6"/>
        <v>56</v>
      </c>
      <c r="B81" s="31" t="s">
        <v>22</v>
      </c>
      <c r="C81" s="32"/>
      <c r="D81" s="66"/>
      <c r="E81" s="102"/>
      <c r="F81" s="138"/>
      <c r="G81" s="138"/>
      <c r="H81" s="135"/>
      <c r="I81" s="136"/>
      <c r="J81" s="106"/>
      <c r="K81" s="139"/>
      <c r="L81" s="140"/>
      <c r="M81" s="97">
        <f t="shared" si="7"/>
        <v>0</v>
      </c>
      <c r="N81" s="135"/>
      <c r="O81" s="136"/>
      <c r="P81" s="137"/>
      <c r="Q81" s="137"/>
      <c r="R81" s="109"/>
      <c r="AE81" s="2"/>
    </row>
    <row r="82" spans="1:35" ht="21" customHeight="1" x14ac:dyDescent="0.45">
      <c r="A82" s="99">
        <f t="shared" si="6"/>
        <v>57</v>
      </c>
      <c r="B82" s="31" t="s">
        <v>22</v>
      </c>
      <c r="C82" s="32"/>
      <c r="D82" s="66"/>
      <c r="E82" s="102"/>
      <c r="F82" s="138"/>
      <c r="G82" s="138"/>
      <c r="H82" s="135"/>
      <c r="I82" s="136"/>
      <c r="J82" s="106"/>
      <c r="K82" s="139"/>
      <c r="L82" s="140"/>
      <c r="M82" s="97">
        <f t="shared" si="7"/>
        <v>0</v>
      </c>
      <c r="N82" s="135"/>
      <c r="O82" s="136"/>
      <c r="P82" s="137"/>
      <c r="Q82" s="137"/>
      <c r="R82" s="109"/>
      <c r="AE82" s="2"/>
    </row>
    <row r="83" spans="1:35" ht="21" customHeight="1" x14ac:dyDescent="0.45">
      <c r="A83" s="99">
        <f t="shared" si="6"/>
        <v>58</v>
      </c>
      <c r="B83" s="31" t="s">
        <v>22</v>
      </c>
      <c r="C83" s="32"/>
      <c r="D83" s="66"/>
      <c r="E83" s="102"/>
      <c r="F83" s="138"/>
      <c r="G83" s="138"/>
      <c r="H83" s="135"/>
      <c r="I83" s="136"/>
      <c r="J83" s="106"/>
      <c r="K83" s="139"/>
      <c r="L83" s="140"/>
      <c r="M83" s="97">
        <f t="shared" si="7"/>
        <v>0</v>
      </c>
      <c r="N83" s="135"/>
      <c r="O83" s="136"/>
      <c r="P83" s="137"/>
      <c r="Q83" s="137"/>
      <c r="R83" s="109"/>
      <c r="AE83" s="2"/>
    </row>
    <row r="84" spans="1:35" s="2" customFormat="1" ht="21" customHeight="1" x14ac:dyDescent="0.45">
      <c r="A84" s="99">
        <f t="shared" si="6"/>
        <v>59</v>
      </c>
      <c r="B84" s="31" t="s">
        <v>22</v>
      </c>
      <c r="C84" s="32"/>
      <c r="D84" s="66"/>
      <c r="E84" s="102"/>
      <c r="F84" s="138"/>
      <c r="G84" s="138"/>
      <c r="H84" s="135"/>
      <c r="I84" s="136"/>
      <c r="J84" s="106"/>
      <c r="K84" s="139"/>
      <c r="L84" s="140"/>
      <c r="M84" s="97">
        <f t="shared" si="7"/>
        <v>0</v>
      </c>
      <c r="N84" s="135"/>
      <c r="O84" s="136"/>
      <c r="P84" s="137"/>
      <c r="Q84" s="137"/>
      <c r="R84" s="109"/>
      <c r="T84" s="17"/>
      <c r="U84" s="17"/>
      <c r="V84" s="17"/>
      <c r="W84" s="17"/>
      <c r="X84" s="17"/>
      <c r="Y84" s="17"/>
      <c r="Z84" s="17"/>
      <c r="AA84" s="17"/>
      <c r="AB84" s="17"/>
      <c r="AC84" s="17"/>
      <c r="AD84" s="17"/>
      <c r="AF84" s="17"/>
      <c r="AG84" s="17"/>
      <c r="AH84" s="17"/>
      <c r="AI84" s="17"/>
    </row>
    <row r="85" spans="1:35" s="2" customFormat="1" ht="21" customHeight="1" x14ac:dyDescent="0.45">
      <c r="A85" s="99">
        <f t="shared" si="6"/>
        <v>60</v>
      </c>
      <c r="B85" s="31" t="s">
        <v>22</v>
      </c>
      <c r="C85" s="32"/>
      <c r="D85" s="66"/>
      <c r="E85" s="102"/>
      <c r="F85" s="138"/>
      <c r="G85" s="138"/>
      <c r="H85" s="135"/>
      <c r="I85" s="136"/>
      <c r="J85" s="106"/>
      <c r="K85" s="139"/>
      <c r="L85" s="140"/>
      <c r="M85" s="97">
        <f t="shared" si="7"/>
        <v>0</v>
      </c>
      <c r="N85" s="135"/>
      <c r="O85" s="136"/>
      <c r="P85" s="137"/>
      <c r="Q85" s="137"/>
      <c r="R85" s="109"/>
      <c r="S85" s="1"/>
      <c r="T85" s="17"/>
      <c r="U85" s="17"/>
      <c r="V85" s="17"/>
      <c r="W85" s="17"/>
      <c r="X85" s="17"/>
      <c r="Y85" s="17"/>
      <c r="Z85" s="17"/>
      <c r="AA85" s="17"/>
      <c r="AB85" s="17"/>
      <c r="AC85" s="17"/>
      <c r="AD85" s="17"/>
      <c r="AF85" s="17"/>
      <c r="AG85" s="17"/>
      <c r="AH85" s="17"/>
      <c r="AI85" s="17"/>
    </row>
    <row r="86" spans="1:35" ht="21" customHeight="1" x14ac:dyDescent="0.45">
      <c r="A86" s="99">
        <f t="shared" si="6"/>
        <v>61</v>
      </c>
      <c r="B86" s="31" t="s">
        <v>22</v>
      </c>
      <c r="C86" s="32"/>
      <c r="D86" s="66"/>
      <c r="E86" s="102"/>
      <c r="F86" s="138"/>
      <c r="G86" s="138"/>
      <c r="H86" s="135"/>
      <c r="I86" s="136"/>
      <c r="J86" s="106"/>
      <c r="K86" s="139"/>
      <c r="L86" s="140"/>
      <c r="M86" s="97">
        <f t="shared" si="7"/>
        <v>0</v>
      </c>
      <c r="N86" s="135"/>
      <c r="O86" s="136"/>
      <c r="P86" s="137"/>
      <c r="Q86" s="137"/>
      <c r="R86" s="109"/>
      <c r="AE86" s="2"/>
      <c r="AI86" s="2"/>
    </row>
    <row r="87" spans="1:35" ht="21" customHeight="1" x14ac:dyDescent="0.45">
      <c r="A87" s="99">
        <f t="shared" si="6"/>
        <v>62</v>
      </c>
      <c r="B87" s="31" t="s">
        <v>22</v>
      </c>
      <c r="C87" s="32"/>
      <c r="D87" s="66"/>
      <c r="E87" s="102"/>
      <c r="F87" s="138"/>
      <c r="G87" s="138"/>
      <c r="H87" s="135"/>
      <c r="I87" s="136"/>
      <c r="J87" s="106"/>
      <c r="K87" s="139"/>
      <c r="L87" s="140"/>
      <c r="M87" s="97">
        <f t="shared" si="7"/>
        <v>0</v>
      </c>
      <c r="N87" s="135"/>
      <c r="O87" s="136"/>
      <c r="P87" s="137"/>
      <c r="Q87" s="137"/>
      <c r="R87" s="109"/>
      <c r="AE87" s="2"/>
      <c r="AI87" s="2"/>
    </row>
    <row r="88" spans="1:35" ht="21" customHeight="1" x14ac:dyDescent="0.45">
      <c r="A88" s="99">
        <f t="shared" si="6"/>
        <v>63</v>
      </c>
      <c r="B88" s="31" t="s">
        <v>22</v>
      </c>
      <c r="C88" s="32"/>
      <c r="D88" s="66"/>
      <c r="E88" s="102"/>
      <c r="F88" s="138"/>
      <c r="G88" s="138"/>
      <c r="H88" s="135"/>
      <c r="I88" s="136"/>
      <c r="J88" s="106"/>
      <c r="K88" s="139"/>
      <c r="L88" s="140"/>
      <c r="M88" s="97">
        <f t="shared" si="7"/>
        <v>0</v>
      </c>
      <c r="N88" s="135"/>
      <c r="O88" s="136"/>
      <c r="P88" s="137"/>
      <c r="Q88" s="137"/>
      <c r="R88" s="109"/>
      <c r="AE88" s="2"/>
      <c r="AF88" s="2"/>
    </row>
    <row r="89" spans="1:35" ht="21" customHeight="1" x14ac:dyDescent="0.45">
      <c r="A89" s="99">
        <f t="shared" si="6"/>
        <v>64</v>
      </c>
      <c r="B89" s="31" t="s">
        <v>22</v>
      </c>
      <c r="C89" s="32"/>
      <c r="D89" s="66"/>
      <c r="E89" s="102"/>
      <c r="F89" s="138"/>
      <c r="G89" s="138"/>
      <c r="H89" s="135"/>
      <c r="I89" s="136"/>
      <c r="J89" s="106"/>
      <c r="K89" s="139"/>
      <c r="L89" s="140"/>
      <c r="M89" s="97">
        <f t="shared" si="7"/>
        <v>0</v>
      </c>
      <c r="N89" s="135"/>
      <c r="O89" s="136"/>
      <c r="P89" s="137"/>
      <c r="Q89" s="137"/>
      <c r="R89" s="109"/>
      <c r="AE89" s="2"/>
      <c r="AF89" s="2"/>
    </row>
    <row r="90" spans="1:35" ht="21" customHeight="1" x14ac:dyDescent="0.45">
      <c r="A90" s="99">
        <f t="shared" ref="A90:A105" si="8">ROW()-25</f>
        <v>65</v>
      </c>
      <c r="B90" s="31" t="s">
        <v>22</v>
      </c>
      <c r="C90" s="32"/>
      <c r="D90" s="66"/>
      <c r="E90" s="102"/>
      <c r="F90" s="138"/>
      <c r="G90" s="138"/>
      <c r="H90" s="135"/>
      <c r="I90" s="136"/>
      <c r="J90" s="106"/>
      <c r="K90" s="139"/>
      <c r="L90" s="140"/>
      <c r="M90" s="97">
        <f t="shared" si="7"/>
        <v>0</v>
      </c>
      <c r="N90" s="135"/>
      <c r="O90" s="136"/>
      <c r="P90" s="137"/>
      <c r="Q90" s="137"/>
      <c r="R90" s="109"/>
      <c r="AE90" s="2"/>
      <c r="AG90" s="2"/>
      <c r="AH90" s="2"/>
    </row>
    <row r="91" spans="1:35" ht="21" customHeight="1" x14ac:dyDescent="0.45">
      <c r="A91" s="99">
        <f t="shared" si="8"/>
        <v>66</v>
      </c>
      <c r="B91" s="31" t="s">
        <v>22</v>
      </c>
      <c r="C91" s="32"/>
      <c r="D91" s="66"/>
      <c r="E91" s="102"/>
      <c r="F91" s="138"/>
      <c r="G91" s="138"/>
      <c r="H91" s="135"/>
      <c r="I91" s="136"/>
      <c r="J91" s="106"/>
      <c r="K91" s="139"/>
      <c r="L91" s="140"/>
      <c r="M91" s="97">
        <f t="shared" ref="M91:M105" si="9">IF(K91="",0,DATEDIF(K91,"2024/4/1","Y"))</f>
        <v>0</v>
      </c>
      <c r="N91" s="135"/>
      <c r="O91" s="136"/>
      <c r="P91" s="137"/>
      <c r="Q91" s="137"/>
      <c r="R91" s="109"/>
      <c r="AE91" s="2"/>
      <c r="AG91" s="2"/>
      <c r="AH91" s="2"/>
    </row>
    <row r="92" spans="1:35" ht="21" customHeight="1" x14ac:dyDescent="0.45">
      <c r="A92" s="99">
        <f t="shared" si="8"/>
        <v>67</v>
      </c>
      <c r="B92" s="31" t="s">
        <v>22</v>
      </c>
      <c r="C92" s="32"/>
      <c r="D92" s="66"/>
      <c r="E92" s="102"/>
      <c r="F92" s="138"/>
      <c r="G92" s="138"/>
      <c r="H92" s="135"/>
      <c r="I92" s="136"/>
      <c r="J92" s="106"/>
      <c r="K92" s="139"/>
      <c r="L92" s="140"/>
      <c r="M92" s="97">
        <f t="shared" si="9"/>
        <v>0</v>
      </c>
      <c r="N92" s="135"/>
      <c r="O92" s="136"/>
      <c r="P92" s="137"/>
      <c r="Q92" s="137"/>
      <c r="R92" s="109"/>
      <c r="AE92" s="2"/>
    </row>
    <row r="93" spans="1:35" ht="21" customHeight="1" x14ac:dyDescent="0.45">
      <c r="A93" s="99">
        <f t="shared" si="8"/>
        <v>68</v>
      </c>
      <c r="B93" s="31" t="s">
        <v>22</v>
      </c>
      <c r="C93" s="32"/>
      <c r="D93" s="66"/>
      <c r="E93" s="102"/>
      <c r="F93" s="138"/>
      <c r="G93" s="138"/>
      <c r="H93" s="135"/>
      <c r="I93" s="136"/>
      <c r="J93" s="106"/>
      <c r="K93" s="139"/>
      <c r="L93" s="140"/>
      <c r="M93" s="97">
        <f t="shared" si="9"/>
        <v>0</v>
      </c>
      <c r="N93" s="135"/>
      <c r="O93" s="136"/>
      <c r="P93" s="137"/>
      <c r="Q93" s="137"/>
      <c r="R93" s="109"/>
      <c r="AE93" s="2"/>
    </row>
    <row r="94" spans="1:35" ht="21" customHeight="1" x14ac:dyDescent="0.45">
      <c r="A94" s="99">
        <f t="shared" si="8"/>
        <v>69</v>
      </c>
      <c r="B94" s="31" t="s">
        <v>22</v>
      </c>
      <c r="C94" s="32"/>
      <c r="D94" s="66"/>
      <c r="E94" s="102"/>
      <c r="F94" s="138"/>
      <c r="G94" s="138"/>
      <c r="H94" s="135"/>
      <c r="I94" s="136"/>
      <c r="J94" s="106"/>
      <c r="K94" s="139"/>
      <c r="L94" s="140"/>
      <c r="M94" s="97">
        <f t="shared" si="9"/>
        <v>0</v>
      </c>
      <c r="N94" s="135"/>
      <c r="O94" s="136"/>
      <c r="P94" s="137"/>
      <c r="Q94" s="137"/>
      <c r="R94" s="109"/>
      <c r="AE94" s="2"/>
    </row>
    <row r="95" spans="1:35" s="2" customFormat="1" ht="21" customHeight="1" x14ac:dyDescent="0.45">
      <c r="A95" s="99">
        <f t="shared" si="8"/>
        <v>70</v>
      </c>
      <c r="B95" s="31" t="s">
        <v>22</v>
      </c>
      <c r="C95" s="32"/>
      <c r="D95" s="66"/>
      <c r="E95" s="102"/>
      <c r="F95" s="138"/>
      <c r="G95" s="138"/>
      <c r="H95" s="135"/>
      <c r="I95" s="136"/>
      <c r="J95" s="106"/>
      <c r="K95" s="139"/>
      <c r="L95" s="140"/>
      <c r="M95" s="97">
        <f t="shared" si="9"/>
        <v>0</v>
      </c>
      <c r="N95" s="135"/>
      <c r="O95" s="136"/>
      <c r="P95" s="137"/>
      <c r="Q95" s="137"/>
      <c r="R95" s="109"/>
      <c r="S95" s="1"/>
      <c r="T95" s="17"/>
      <c r="U95" s="17"/>
      <c r="V95" s="17"/>
      <c r="W95" s="17"/>
      <c r="X95" s="17"/>
      <c r="Y95" s="17"/>
      <c r="Z95" s="17"/>
      <c r="AA95" s="17"/>
      <c r="AB95" s="17"/>
      <c r="AC95" s="17"/>
      <c r="AD95" s="17"/>
      <c r="AF95" s="17"/>
      <c r="AG95" s="17"/>
      <c r="AH95" s="17"/>
      <c r="AI95" s="17"/>
    </row>
    <row r="96" spans="1:35" ht="21" customHeight="1" x14ac:dyDescent="0.45">
      <c r="A96" s="99">
        <f t="shared" si="8"/>
        <v>71</v>
      </c>
      <c r="B96" s="31" t="s">
        <v>22</v>
      </c>
      <c r="C96" s="32"/>
      <c r="D96" s="66"/>
      <c r="E96" s="102"/>
      <c r="F96" s="138"/>
      <c r="G96" s="138"/>
      <c r="H96" s="135"/>
      <c r="I96" s="136"/>
      <c r="J96" s="106"/>
      <c r="K96" s="139"/>
      <c r="L96" s="140"/>
      <c r="M96" s="97">
        <f t="shared" si="9"/>
        <v>0</v>
      </c>
      <c r="N96" s="135"/>
      <c r="O96" s="136"/>
      <c r="P96" s="137"/>
      <c r="Q96" s="137"/>
      <c r="R96" s="109"/>
    </row>
    <row r="97" spans="1:35" ht="21" customHeight="1" x14ac:dyDescent="0.45">
      <c r="A97" s="99">
        <f t="shared" si="8"/>
        <v>72</v>
      </c>
      <c r="B97" s="31" t="s">
        <v>22</v>
      </c>
      <c r="C97" s="32"/>
      <c r="D97" s="66"/>
      <c r="E97" s="102"/>
      <c r="F97" s="138"/>
      <c r="G97" s="138"/>
      <c r="H97" s="135"/>
      <c r="I97" s="136"/>
      <c r="J97" s="106"/>
      <c r="K97" s="139"/>
      <c r="L97" s="140"/>
      <c r="M97" s="97">
        <f t="shared" si="9"/>
        <v>0</v>
      </c>
      <c r="N97" s="135"/>
      <c r="O97" s="136"/>
      <c r="P97" s="137"/>
      <c r="Q97" s="137"/>
      <c r="R97" s="109"/>
      <c r="AE97" s="2"/>
      <c r="AI97" s="2"/>
    </row>
    <row r="98" spans="1:35" ht="21" customHeight="1" x14ac:dyDescent="0.45">
      <c r="A98" s="99">
        <f t="shared" si="8"/>
        <v>73</v>
      </c>
      <c r="B98" s="31" t="s">
        <v>22</v>
      </c>
      <c r="C98" s="32"/>
      <c r="D98" s="66"/>
      <c r="E98" s="102"/>
      <c r="F98" s="138"/>
      <c r="G98" s="138"/>
      <c r="H98" s="135"/>
      <c r="I98" s="136"/>
      <c r="J98" s="106"/>
      <c r="K98" s="139"/>
      <c r="L98" s="140"/>
      <c r="M98" s="97">
        <f t="shared" si="9"/>
        <v>0</v>
      </c>
      <c r="N98" s="135"/>
      <c r="O98" s="136"/>
      <c r="P98" s="137"/>
      <c r="Q98" s="137"/>
      <c r="R98" s="109"/>
      <c r="AE98" s="2"/>
      <c r="AI98" s="2"/>
    </row>
    <row r="99" spans="1:35" ht="21" customHeight="1" x14ac:dyDescent="0.45">
      <c r="A99" s="99">
        <f t="shared" si="8"/>
        <v>74</v>
      </c>
      <c r="B99" s="31" t="s">
        <v>22</v>
      </c>
      <c r="C99" s="32"/>
      <c r="D99" s="66"/>
      <c r="E99" s="102"/>
      <c r="F99" s="138"/>
      <c r="G99" s="138"/>
      <c r="H99" s="135"/>
      <c r="I99" s="136"/>
      <c r="J99" s="106"/>
      <c r="K99" s="139"/>
      <c r="L99" s="140"/>
      <c r="M99" s="97">
        <f t="shared" si="9"/>
        <v>0</v>
      </c>
      <c r="N99" s="135"/>
      <c r="O99" s="136"/>
      <c r="P99" s="137"/>
      <c r="Q99" s="137"/>
      <c r="R99" s="109"/>
      <c r="AE99" s="2"/>
    </row>
    <row r="100" spans="1:35" ht="21" customHeight="1" x14ac:dyDescent="0.45">
      <c r="A100" s="99">
        <f t="shared" si="8"/>
        <v>75</v>
      </c>
      <c r="B100" s="31" t="s">
        <v>22</v>
      </c>
      <c r="C100" s="32"/>
      <c r="D100" s="66"/>
      <c r="E100" s="102"/>
      <c r="F100" s="138"/>
      <c r="G100" s="138"/>
      <c r="H100" s="135"/>
      <c r="I100" s="136"/>
      <c r="J100" s="106"/>
      <c r="K100" s="139"/>
      <c r="L100" s="140"/>
      <c r="M100" s="97">
        <f t="shared" si="9"/>
        <v>0</v>
      </c>
      <c r="N100" s="135"/>
      <c r="O100" s="136"/>
      <c r="P100" s="137"/>
      <c r="Q100" s="137"/>
      <c r="R100" s="109"/>
      <c r="AE100" s="2"/>
    </row>
    <row r="101" spans="1:35" ht="21" customHeight="1" x14ac:dyDescent="0.45">
      <c r="A101" s="99">
        <f t="shared" si="8"/>
        <v>76</v>
      </c>
      <c r="B101" s="31" t="s">
        <v>22</v>
      </c>
      <c r="C101" s="32"/>
      <c r="D101" s="66"/>
      <c r="E101" s="102"/>
      <c r="F101" s="138"/>
      <c r="G101" s="138"/>
      <c r="H101" s="135"/>
      <c r="I101" s="136"/>
      <c r="J101" s="106"/>
      <c r="K101" s="139"/>
      <c r="L101" s="140"/>
      <c r="M101" s="97">
        <f t="shared" si="9"/>
        <v>0</v>
      </c>
      <c r="N101" s="135"/>
      <c r="O101" s="136"/>
      <c r="P101" s="137"/>
      <c r="Q101" s="137"/>
      <c r="R101" s="109"/>
      <c r="AE101" s="2"/>
    </row>
    <row r="102" spans="1:35" ht="21" customHeight="1" x14ac:dyDescent="0.45">
      <c r="A102" s="99">
        <f t="shared" si="8"/>
        <v>77</v>
      </c>
      <c r="B102" s="31" t="s">
        <v>22</v>
      </c>
      <c r="C102" s="32"/>
      <c r="D102" s="66"/>
      <c r="E102" s="102"/>
      <c r="F102" s="138"/>
      <c r="G102" s="138"/>
      <c r="H102" s="135"/>
      <c r="I102" s="136"/>
      <c r="J102" s="106"/>
      <c r="K102" s="139"/>
      <c r="L102" s="140"/>
      <c r="M102" s="97">
        <f t="shared" si="9"/>
        <v>0</v>
      </c>
      <c r="N102" s="135"/>
      <c r="O102" s="136"/>
      <c r="P102" s="137"/>
      <c r="Q102" s="137"/>
      <c r="R102" s="109"/>
      <c r="AE102" s="2"/>
    </row>
    <row r="103" spans="1:35" ht="21" customHeight="1" x14ac:dyDescent="0.45">
      <c r="A103" s="99">
        <f t="shared" si="8"/>
        <v>78</v>
      </c>
      <c r="B103" s="31" t="s">
        <v>22</v>
      </c>
      <c r="C103" s="32"/>
      <c r="D103" s="66"/>
      <c r="E103" s="102"/>
      <c r="F103" s="138"/>
      <c r="G103" s="138"/>
      <c r="H103" s="135"/>
      <c r="I103" s="136"/>
      <c r="J103" s="106"/>
      <c r="K103" s="139"/>
      <c r="L103" s="140"/>
      <c r="M103" s="97">
        <f t="shared" si="9"/>
        <v>0</v>
      </c>
      <c r="N103" s="135"/>
      <c r="O103" s="136"/>
      <c r="P103" s="137"/>
      <c r="Q103" s="137"/>
      <c r="R103" s="109"/>
      <c r="AE103" s="2"/>
    </row>
    <row r="104" spans="1:35" ht="21" customHeight="1" x14ac:dyDescent="0.45">
      <c r="A104" s="99">
        <f t="shared" si="8"/>
        <v>79</v>
      </c>
      <c r="B104" s="31" t="s">
        <v>22</v>
      </c>
      <c r="C104" s="32"/>
      <c r="D104" s="66"/>
      <c r="E104" s="102"/>
      <c r="F104" s="138"/>
      <c r="G104" s="138"/>
      <c r="H104" s="135"/>
      <c r="I104" s="136"/>
      <c r="J104" s="106"/>
      <c r="K104" s="139"/>
      <c r="L104" s="140"/>
      <c r="M104" s="97">
        <f t="shared" si="9"/>
        <v>0</v>
      </c>
      <c r="N104" s="135"/>
      <c r="O104" s="136"/>
      <c r="P104" s="137"/>
      <c r="Q104" s="137"/>
      <c r="R104" s="109"/>
      <c r="AE104" s="2"/>
    </row>
    <row r="105" spans="1:35" ht="21" customHeight="1" thickBot="1" x14ac:dyDescent="0.5">
      <c r="A105" s="27">
        <f t="shared" si="8"/>
        <v>80</v>
      </c>
      <c r="B105" s="38" t="s">
        <v>22</v>
      </c>
      <c r="C105" s="39"/>
      <c r="D105" s="67"/>
      <c r="E105" s="104"/>
      <c r="F105" s="180"/>
      <c r="G105" s="180"/>
      <c r="H105" s="151"/>
      <c r="I105" s="179"/>
      <c r="J105" s="98"/>
      <c r="K105" s="181"/>
      <c r="L105" s="182"/>
      <c r="M105" s="97">
        <f t="shared" si="9"/>
        <v>0</v>
      </c>
      <c r="N105" s="151"/>
      <c r="O105" s="179"/>
      <c r="P105" s="176"/>
      <c r="Q105" s="176"/>
      <c r="R105" s="110"/>
      <c r="AE105" s="2"/>
    </row>
    <row r="106" spans="1:35" ht="21" customHeight="1" x14ac:dyDescent="0.45">
      <c r="A106" s="26"/>
      <c r="B106" s="123" t="s">
        <v>140</v>
      </c>
      <c r="C106" s="123"/>
      <c r="D106" s="123"/>
      <c r="E106" s="123"/>
      <c r="F106" s="123"/>
      <c r="G106" s="123"/>
      <c r="H106" s="123"/>
      <c r="I106" s="123"/>
      <c r="J106" s="123"/>
      <c r="K106" s="123"/>
      <c r="L106" s="123"/>
      <c r="M106" s="123"/>
      <c r="R106" s="119"/>
      <c r="AE106" s="2"/>
    </row>
    <row r="107" spans="1:35" ht="21" customHeight="1" x14ac:dyDescent="0.45">
      <c r="AE107" s="2"/>
    </row>
    <row r="108" spans="1:35" ht="21" customHeight="1" x14ac:dyDescent="0.45">
      <c r="S108" s="63"/>
      <c r="AE108" s="2"/>
    </row>
    <row r="109" spans="1:35" ht="21" customHeight="1" x14ac:dyDescent="0.45">
      <c r="AE109" s="2"/>
    </row>
    <row r="110" spans="1:35" ht="21" customHeight="1" x14ac:dyDescent="0.45">
      <c r="AE110" s="2"/>
    </row>
    <row r="111" spans="1:35" ht="21" customHeight="1" x14ac:dyDescent="0.45">
      <c r="AE111" s="2"/>
    </row>
    <row r="112" spans="1:35" ht="21" customHeight="1" x14ac:dyDescent="0.45">
      <c r="AE112" s="2"/>
    </row>
  </sheetData>
  <autoFilter ref="C25:R25" xr:uid="{00000000-0001-0000-0000-000000000000}">
    <filterColumn colId="3" showButton="0"/>
    <filterColumn colId="5" showButton="0"/>
    <filterColumn colId="8" showButton="0"/>
    <filterColumn colId="11" showButton="0"/>
    <filterColumn colId="13" showButton="0"/>
  </autoFilter>
  <mergeCells count="503">
    <mergeCell ref="K73:L73"/>
    <mergeCell ref="N73:O73"/>
    <mergeCell ref="N74:O74"/>
    <mergeCell ref="N75:O75"/>
    <mergeCell ref="N76:O76"/>
    <mergeCell ref="N77:O77"/>
    <mergeCell ref="N79:O79"/>
    <mergeCell ref="N80:O80"/>
    <mergeCell ref="N81:O81"/>
    <mergeCell ref="N95:O95"/>
    <mergeCell ref="N72:O72"/>
    <mergeCell ref="N82:O82"/>
    <mergeCell ref="N90:O90"/>
    <mergeCell ref="N94:O94"/>
    <mergeCell ref="N93:O93"/>
    <mergeCell ref="N92:O92"/>
    <mergeCell ref="P60:Q60"/>
    <mergeCell ref="P61:Q61"/>
    <mergeCell ref="P71:Q71"/>
    <mergeCell ref="I11:K11"/>
    <mergeCell ref="U25:V25"/>
    <mergeCell ref="U26:V26"/>
    <mergeCell ref="L17:M17"/>
    <mergeCell ref="U27:V27"/>
    <mergeCell ref="Y43:AA43"/>
    <mergeCell ref="Y44:AA44"/>
    <mergeCell ref="N47:O47"/>
    <mergeCell ref="N45:O45"/>
    <mergeCell ref="Y47:AA47"/>
    <mergeCell ref="U30:X30"/>
    <mergeCell ref="U31:X31"/>
    <mergeCell ref="U32:X32"/>
    <mergeCell ref="U33:X33"/>
    <mergeCell ref="N35:O35"/>
    <mergeCell ref="K37:L37"/>
    <mergeCell ref="N37:O37"/>
    <mergeCell ref="P23:Q24"/>
    <mergeCell ref="T29:X29"/>
    <mergeCell ref="T35:AA35"/>
    <mergeCell ref="Y36:AA36"/>
    <mergeCell ref="K38:L38"/>
    <mergeCell ref="P32:Q32"/>
    <mergeCell ref="P33:Q33"/>
    <mergeCell ref="P72:Q72"/>
    <mergeCell ref="P73:Q73"/>
    <mergeCell ref="P74:Q74"/>
    <mergeCell ref="N78:O78"/>
    <mergeCell ref="T54:U54"/>
    <mergeCell ref="N59:O59"/>
    <mergeCell ref="N54:O54"/>
    <mergeCell ref="N55:O55"/>
    <mergeCell ref="N56:O56"/>
    <mergeCell ref="N57:O57"/>
    <mergeCell ref="T59:U59"/>
    <mergeCell ref="N68:O68"/>
    <mergeCell ref="N69:O69"/>
    <mergeCell ref="N70:O70"/>
    <mergeCell ref="N71:O71"/>
    <mergeCell ref="P56:Q56"/>
    <mergeCell ref="T55:U55"/>
    <mergeCell ref="P67:Q67"/>
    <mergeCell ref="P68:Q68"/>
    <mergeCell ref="P69:Q69"/>
    <mergeCell ref="P70:Q70"/>
    <mergeCell ref="P64:Q64"/>
    <mergeCell ref="P65:Q65"/>
    <mergeCell ref="N67:O67"/>
    <mergeCell ref="F50:G50"/>
    <mergeCell ref="H50:I50"/>
    <mergeCell ref="K53:L53"/>
    <mergeCell ref="F54:G54"/>
    <mergeCell ref="H54:I54"/>
    <mergeCell ref="F52:G52"/>
    <mergeCell ref="F51:G51"/>
    <mergeCell ref="F57:G57"/>
    <mergeCell ref="K57:L57"/>
    <mergeCell ref="F55:G55"/>
    <mergeCell ref="H55:I55"/>
    <mergeCell ref="K55:L55"/>
    <mergeCell ref="H52:I52"/>
    <mergeCell ref="K52:L52"/>
    <mergeCell ref="F53:G53"/>
    <mergeCell ref="H53:I53"/>
    <mergeCell ref="K54:L54"/>
    <mergeCell ref="H57:I57"/>
    <mergeCell ref="K58:L58"/>
    <mergeCell ref="N63:O63"/>
    <mergeCell ref="N52:O52"/>
    <mergeCell ref="N53:O53"/>
    <mergeCell ref="N60:O60"/>
    <mergeCell ref="N58:O58"/>
    <mergeCell ref="Y45:AA45"/>
    <mergeCell ref="Y46:AA46"/>
    <mergeCell ref="N61:O61"/>
    <mergeCell ref="N62:O62"/>
    <mergeCell ref="X56:Y56"/>
    <mergeCell ref="P51:Q51"/>
    <mergeCell ref="V52:W52"/>
    <mergeCell ref="T52:U52"/>
    <mergeCell ref="T53:U53"/>
    <mergeCell ref="T57:U57"/>
    <mergeCell ref="V54:W54"/>
    <mergeCell ref="V55:W55"/>
    <mergeCell ref="V56:W56"/>
    <mergeCell ref="V57:W57"/>
    <mergeCell ref="V59:W59"/>
    <mergeCell ref="T56:U56"/>
    <mergeCell ref="X57:Y57"/>
    <mergeCell ref="P54:Q54"/>
    <mergeCell ref="P55:Q55"/>
    <mergeCell ref="Y48:AA48"/>
    <mergeCell ref="Y49:AA49"/>
    <mergeCell ref="Y50:AA50"/>
    <mergeCell ref="X52:Y52"/>
    <mergeCell ref="V53:W53"/>
    <mergeCell ref="X53:Y53"/>
    <mergeCell ref="X54:Y54"/>
    <mergeCell ref="X55:Y55"/>
    <mergeCell ref="P57:Q57"/>
    <mergeCell ref="Y42:AA42"/>
    <mergeCell ref="N23:O24"/>
    <mergeCell ref="F27:G27"/>
    <mergeCell ref="H27:I27"/>
    <mergeCell ref="K27:L27"/>
    <mergeCell ref="F28:G28"/>
    <mergeCell ref="H28:I28"/>
    <mergeCell ref="K28:L28"/>
    <mergeCell ref="R23:R24"/>
    <mergeCell ref="F34:G34"/>
    <mergeCell ref="H34:I34"/>
    <mergeCell ref="H29:I29"/>
    <mergeCell ref="F30:G30"/>
    <mergeCell ref="H30:I30"/>
    <mergeCell ref="F31:G31"/>
    <mergeCell ref="H31:I31"/>
    <mergeCell ref="F40:G40"/>
    <mergeCell ref="H40:I40"/>
    <mergeCell ref="F33:G33"/>
    <mergeCell ref="H33:I33"/>
    <mergeCell ref="N38:O38"/>
    <mergeCell ref="N39:O39"/>
    <mergeCell ref="N40:O40"/>
    <mergeCell ref="N41:O41"/>
    <mergeCell ref="P37:Q37"/>
    <mergeCell ref="P38:Q38"/>
    <mergeCell ref="P39:Q39"/>
    <mergeCell ref="P40:Q40"/>
    <mergeCell ref="P41:Q41"/>
    <mergeCell ref="Y38:AA38"/>
    <mergeCell ref="Y39:AA39"/>
    <mergeCell ref="Y40:AA40"/>
    <mergeCell ref="Y41:AA41"/>
    <mergeCell ref="P31:Q31"/>
    <mergeCell ref="M23:M24"/>
    <mergeCell ref="N36:O36"/>
    <mergeCell ref="K36:L36"/>
    <mergeCell ref="N29:O29"/>
    <mergeCell ref="N30:O30"/>
    <mergeCell ref="N32:O32"/>
    <mergeCell ref="K33:L33"/>
    <mergeCell ref="N33:O33"/>
    <mergeCell ref="K31:L31"/>
    <mergeCell ref="N34:O34"/>
    <mergeCell ref="K35:L35"/>
    <mergeCell ref="K29:L29"/>
    <mergeCell ref="K30:L30"/>
    <mergeCell ref="K32:L32"/>
    <mergeCell ref="P36:Q36"/>
    <mergeCell ref="P34:Q34"/>
    <mergeCell ref="P35:Q35"/>
    <mergeCell ref="A13:C13"/>
    <mergeCell ref="A14:C14"/>
    <mergeCell ref="A15:C15"/>
    <mergeCell ref="A16:C16"/>
    <mergeCell ref="A17:C17"/>
    <mergeCell ref="A18:C18"/>
    <mergeCell ref="D10:H10"/>
    <mergeCell ref="G11:H12"/>
    <mergeCell ref="G14:H14"/>
    <mergeCell ref="D11:F11"/>
    <mergeCell ref="A10:C12"/>
    <mergeCell ref="A22:C22"/>
    <mergeCell ref="G15:H15"/>
    <mergeCell ref="G16:H16"/>
    <mergeCell ref="G17:H17"/>
    <mergeCell ref="G18:H18"/>
    <mergeCell ref="F23:G24"/>
    <mergeCell ref="H26:I26"/>
    <mergeCell ref="K26:L26"/>
    <mergeCell ref="H23:I24"/>
    <mergeCell ref="J23:J24"/>
    <mergeCell ref="F25:G25"/>
    <mergeCell ref="A23:A24"/>
    <mergeCell ref="B23:E23"/>
    <mergeCell ref="K23:L24"/>
    <mergeCell ref="A20:C20"/>
    <mergeCell ref="F29:G29"/>
    <mergeCell ref="Y37:AA37"/>
    <mergeCell ref="F45:G45"/>
    <mergeCell ref="H45:I45"/>
    <mergeCell ref="F47:G47"/>
    <mergeCell ref="H47:I47"/>
    <mergeCell ref="F48:G48"/>
    <mergeCell ref="K34:L34"/>
    <mergeCell ref="F32:G32"/>
    <mergeCell ref="H32:I32"/>
    <mergeCell ref="F37:G37"/>
    <mergeCell ref="H37:I37"/>
    <mergeCell ref="F38:G38"/>
    <mergeCell ref="H38:I38"/>
    <mergeCell ref="F35:G35"/>
    <mergeCell ref="H35:I35"/>
    <mergeCell ref="F36:G36"/>
    <mergeCell ref="H36:I36"/>
    <mergeCell ref="F41:G41"/>
    <mergeCell ref="H41:I41"/>
    <mergeCell ref="F42:G42"/>
    <mergeCell ref="H42:I42"/>
    <mergeCell ref="F39:G39"/>
    <mergeCell ref="H39:I39"/>
    <mergeCell ref="H66:I66"/>
    <mergeCell ref="F43:G43"/>
    <mergeCell ref="H43:I43"/>
    <mergeCell ref="K43:L43"/>
    <mergeCell ref="F44:G44"/>
    <mergeCell ref="H44:I44"/>
    <mergeCell ref="K44:L44"/>
    <mergeCell ref="K48:L48"/>
    <mergeCell ref="N48:O48"/>
    <mergeCell ref="F56:G56"/>
    <mergeCell ref="H56:I56"/>
    <mergeCell ref="K56:L56"/>
    <mergeCell ref="F49:G49"/>
    <mergeCell ref="H49:I49"/>
    <mergeCell ref="F46:G46"/>
    <mergeCell ref="H46:I46"/>
    <mergeCell ref="K45:L45"/>
    <mergeCell ref="N46:O46"/>
    <mergeCell ref="K47:L47"/>
    <mergeCell ref="K46:L46"/>
    <mergeCell ref="N64:O64"/>
    <mergeCell ref="N65:O65"/>
    <mergeCell ref="H51:I51"/>
    <mergeCell ref="K51:L51"/>
    <mergeCell ref="F96:G96"/>
    <mergeCell ref="H96:I96"/>
    <mergeCell ref="K96:L96"/>
    <mergeCell ref="K98:L98"/>
    <mergeCell ref="K68:L68"/>
    <mergeCell ref="F67:G67"/>
    <mergeCell ref="H59:I59"/>
    <mergeCell ref="F58:G58"/>
    <mergeCell ref="H58:I58"/>
    <mergeCell ref="K59:L59"/>
    <mergeCell ref="F64:G64"/>
    <mergeCell ref="H64:I64"/>
    <mergeCell ref="K64:L64"/>
    <mergeCell ref="F62:G62"/>
    <mergeCell ref="K62:L62"/>
    <mergeCell ref="F61:G61"/>
    <mergeCell ref="H61:I61"/>
    <mergeCell ref="K61:L61"/>
    <mergeCell ref="F59:G59"/>
    <mergeCell ref="F60:G60"/>
    <mergeCell ref="H60:I60"/>
    <mergeCell ref="F63:G63"/>
    <mergeCell ref="K63:L63"/>
    <mergeCell ref="K66:L66"/>
    <mergeCell ref="N104:O104"/>
    <mergeCell ref="N105:O105"/>
    <mergeCell ref="F102:G102"/>
    <mergeCell ref="H102:I102"/>
    <mergeCell ref="K102:L102"/>
    <mergeCell ref="H101:I101"/>
    <mergeCell ref="K101:L101"/>
    <mergeCell ref="N101:O101"/>
    <mergeCell ref="F104:G104"/>
    <mergeCell ref="H104:I104"/>
    <mergeCell ref="K104:L104"/>
    <mergeCell ref="F105:G105"/>
    <mergeCell ref="H105:I105"/>
    <mergeCell ref="K105:L105"/>
    <mergeCell ref="F103:G103"/>
    <mergeCell ref="H103:I103"/>
    <mergeCell ref="K103:L103"/>
    <mergeCell ref="F101:G101"/>
    <mergeCell ref="N102:O102"/>
    <mergeCell ref="F88:G88"/>
    <mergeCell ref="H88:I88"/>
    <mergeCell ref="K88:L88"/>
    <mergeCell ref="H83:I83"/>
    <mergeCell ref="K83:L83"/>
    <mergeCell ref="F86:G86"/>
    <mergeCell ref="H86:I86"/>
    <mergeCell ref="K86:L86"/>
    <mergeCell ref="N103:O103"/>
    <mergeCell ref="F94:G94"/>
    <mergeCell ref="H94:I94"/>
    <mergeCell ref="K94:L94"/>
    <mergeCell ref="F95:G95"/>
    <mergeCell ref="H95:I95"/>
    <mergeCell ref="K95:L95"/>
    <mergeCell ref="N99:O99"/>
    <mergeCell ref="F99:G99"/>
    <mergeCell ref="H99:I99"/>
    <mergeCell ref="K99:L99"/>
    <mergeCell ref="F97:G97"/>
    <mergeCell ref="H97:I97"/>
    <mergeCell ref="K97:L97"/>
    <mergeCell ref="F98:G98"/>
    <mergeCell ref="H98:I98"/>
    <mergeCell ref="F81:G81"/>
    <mergeCell ref="H81:I81"/>
    <mergeCell ref="K81:L81"/>
    <mergeCell ref="N100:O100"/>
    <mergeCell ref="F100:G100"/>
    <mergeCell ref="H100:I100"/>
    <mergeCell ref="K100:L100"/>
    <mergeCell ref="N88:O88"/>
    <mergeCell ref="N97:O97"/>
    <mergeCell ref="N98:O98"/>
    <mergeCell ref="N96:O96"/>
    <mergeCell ref="N85:O85"/>
    <mergeCell ref="F82:G82"/>
    <mergeCell ref="H82:I82"/>
    <mergeCell ref="K82:L82"/>
    <mergeCell ref="F93:G93"/>
    <mergeCell ref="H93:I93"/>
    <mergeCell ref="K93:L93"/>
    <mergeCell ref="F91:G91"/>
    <mergeCell ref="H91:I91"/>
    <mergeCell ref="K91:L91"/>
    <mergeCell ref="F90:G90"/>
    <mergeCell ref="H90:I90"/>
    <mergeCell ref="K90:L90"/>
    <mergeCell ref="F73:G73"/>
    <mergeCell ref="H73:I73"/>
    <mergeCell ref="K70:L70"/>
    <mergeCell ref="K71:L71"/>
    <mergeCell ref="K67:L67"/>
    <mergeCell ref="F72:G72"/>
    <mergeCell ref="H72:I72"/>
    <mergeCell ref="H67:I67"/>
    <mergeCell ref="H62:I62"/>
    <mergeCell ref="H63:I63"/>
    <mergeCell ref="F68:G68"/>
    <mergeCell ref="H68:I68"/>
    <mergeCell ref="F70:G70"/>
    <mergeCell ref="H70:I70"/>
    <mergeCell ref="F71:G71"/>
    <mergeCell ref="H71:I71"/>
    <mergeCell ref="F65:G65"/>
    <mergeCell ref="H65:I65"/>
    <mergeCell ref="K65:L65"/>
    <mergeCell ref="F69:G69"/>
    <mergeCell ref="H69:I69"/>
    <mergeCell ref="K69:L69"/>
    <mergeCell ref="F66:G66"/>
    <mergeCell ref="K72:L72"/>
    <mergeCell ref="P42:Q42"/>
    <mergeCell ref="P43:Q43"/>
    <mergeCell ref="P63:Q63"/>
    <mergeCell ref="P50:Q50"/>
    <mergeCell ref="K60:L60"/>
    <mergeCell ref="H48:I48"/>
    <mergeCell ref="K39:L39"/>
    <mergeCell ref="K41:L41"/>
    <mergeCell ref="K42:L42"/>
    <mergeCell ref="P52:Q52"/>
    <mergeCell ref="P53:Q53"/>
    <mergeCell ref="P47:Q47"/>
    <mergeCell ref="P48:Q48"/>
    <mergeCell ref="P49:Q49"/>
    <mergeCell ref="P44:Q44"/>
    <mergeCell ref="P45:Q45"/>
    <mergeCell ref="P46:Q46"/>
    <mergeCell ref="N42:O42"/>
    <mergeCell ref="K40:L40"/>
    <mergeCell ref="K49:L49"/>
    <mergeCell ref="N49:O49"/>
    <mergeCell ref="K50:L50"/>
    <mergeCell ref="N50:O50"/>
    <mergeCell ref="N51:O51"/>
    <mergeCell ref="N66:O66"/>
    <mergeCell ref="P58:Q58"/>
    <mergeCell ref="P59:Q59"/>
    <mergeCell ref="P88:Q88"/>
    <mergeCell ref="P96:Q96"/>
    <mergeCell ref="F74:G74"/>
    <mergeCell ref="H74:I74"/>
    <mergeCell ref="K74:L74"/>
    <mergeCell ref="F80:G80"/>
    <mergeCell ref="H80:I80"/>
    <mergeCell ref="K80:L80"/>
    <mergeCell ref="F76:G76"/>
    <mergeCell ref="H76:I76"/>
    <mergeCell ref="K76:L76"/>
    <mergeCell ref="F77:G77"/>
    <mergeCell ref="H77:I77"/>
    <mergeCell ref="K77:L77"/>
    <mergeCell ref="F78:G78"/>
    <mergeCell ref="H78:I78"/>
    <mergeCell ref="K78:L78"/>
    <mergeCell ref="F79:G79"/>
    <mergeCell ref="H79:I79"/>
    <mergeCell ref="K79:L79"/>
    <mergeCell ref="F75:G75"/>
    <mergeCell ref="H75:I75"/>
    <mergeCell ref="K75:L75"/>
    <mergeCell ref="F83:G83"/>
    <mergeCell ref="H87:I87"/>
    <mergeCell ref="K87:L87"/>
    <mergeCell ref="N87:O87"/>
    <mergeCell ref="P87:Q87"/>
    <mergeCell ref="P105:Q105"/>
    <mergeCell ref="P77:Q77"/>
    <mergeCell ref="P78:Q78"/>
    <mergeCell ref="P79:Q79"/>
    <mergeCell ref="P80:Q80"/>
    <mergeCell ref="P81:Q81"/>
    <mergeCell ref="P82:Q82"/>
    <mergeCell ref="P93:Q93"/>
    <mergeCell ref="P94:Q94"/>
    <mergeCell ref="P95:Q95"/>
    <mergeCell ref="P89:Q89"/>
    <mergeCell ref="P101:Q101"/>
    <mergeCell ref="P97:Q97"/>
    <mergeCell ref="P98:Q98"/>
    <mergeCell ref="P99:Q99"/>
    <mergeCell ref="P100:Q100"/>
    <mergeCell ref="P102:Q102"/>
    <mergeCell ref="P103:Q103"/>
    <mergeCell ref="P104:Q104"/>
    <mergeCell ref="P90:Q90"/>
    <mergeCell ref="P92:Q92"/>
    <mergeCell ref="M21:O21"/>
    <mergeCell ref="P21:R21"/>
    <mergeCell ref="F89:G89"/>
    <mergeCell ref="H89:I89"/>
    <mergeCell ref="K89:L89"/>
    <mergeCell ref="N89:O89"/>
    <mergeCell ref="N86:O86"/>
    <mergeCell ref="P86:Q86"/>
    <mergeCell ref="N83:O83"/>
    <mergeCell ref="P83:Q83"/>
    <mergeCell ref="F84:G84"/>
    <mergeCell ref="H84:I84"/>
    <mergeCell ref="K84:L84"/>
    <mergeCell ref="N84:O84"/>
    <mergeCell ref="P84:Q84"/>
    <mergeCell ref="F85:G85"/>
    <mergeCell ref="H85:I85"/>
    <mergeCell ref="P75:Q75"/>
    <mergeCell ref="P76:Q76"/>
    <mergeCell ref="K85:L85"/>
    <mergeCell ref="P85:Q85"/>
    <mergeCell ref="F87:G87"/>
    <mergeCell ref="O1:Q1"/>
    <mergeCell ref="D20:I20"/>
    <mergeCell ref="M5:R5"/>
    <mergeCell ref="M6:R6"/>
    <mergeCell ref="M7:R7"/>
    <mergeCell ref="M8:R8"/>
    <mergeCell ref="I10:M10"/>
    <mergeCell ref="L11:M12"/>
    <mergeCell ref="L13:M13"/>
    <mergeCell ref="L14:M14"/>
    <mergeCell ref="L15:M15"/>
    <mergeCell ref="L16:M16"/>
    <mergeCell ref="L18:M18"/>
    <mergeCell ref="J6:K6"/>
    <mergeCell ref="P20:R20"/>
    <mergeCell ref="M20:O20"/>
    <mergeCell ref="K1:N1"/>
    <mergeCell ref="J5:L5"/>
    <mergeCell ref="A2:R3"/>
    <mergeCell ref="N10:Q18"/>
    <mergeCell ref="G13:H13"/>
    <mergeCell ref="A9:C9"/>
    <mergeCell ref="B106:M106"/>
    <mergeCell ref="F26:G26"/>
    <mergeCell ref="K25:L25"/>
    <mergeCell ref="N25:O25"/>
    <mergeCell ref="P25:Q25"/>
    <mergeCell ref="H25:I25"/>
    <mergeCell ref="N26:O26"/>
    <mergeCell ref="N27:O27"/>
    <mergeCell ref="N28:O28"/>
    <mergeCell ref="N31:O31"/>
    <mergeCell ref="N43:O43"/>
    <mergeCell ref="N44:O44"/>
    <mergeCell ref="P26:Q26"/>
    <mergeCell ref="P27:Q27"/>
    <mergeCell ref="P28:Q28"/>
    <mergeCell ref="P29:Q29"/>
    <mergeCell ref="P30:Q30"/>
    <mergeCell ref="N91:O91"/>
    <mergeCell ref="P91:Q91"/>
    <mergeCell ref="P66:Q66"/>
    <mergeCell ref="P62:Q62"/>
    <mergeCell ref="F92:G92"/>
    <mergeCell ref="H92:I92"/>
    <mergeCell ref="K92:L92"/>
  </mergeCells>
  <phoneticPr fontId="2"/>
  <pageMargins left="0.70866141732283472" right="0.43307086614173229" top="0.39370078740157483" bottom="0.27559055118110237" header="0.11811023622047245" footer="7.874015748031496E-2"/>
  <pageSetup paperSize="9" scale="67" fitToHeight="0" orientation="portrait" horizontalDpi="360" verticalDpi="360" r:id="rId1"/>
  <headerFooter>
    <oddFooter>&amp;C&amp;P/&amp;N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5D8F5A41-4514-4EAD-BB70-D1B8AD4588F6}">
          <x14:formula1>
            <xm:f>'プルダウンメニュー（削除厳禁）'!$F$4:$F$5</xm:f>
          </x14:formula1>
          <xm:sqref>J20</xm:sqref>
        </x14:dataValidation>
        <x14:dataValidation type="list" allowBlank="1" showInputMessage="1" showErrorMessage="1" xr:uid="{7423B5EA-BEAA-4161-9C1B-F50FAFA23AB7}">
          <x14:formula1>
            <xm:f>'プルダウンメニュー（削除厳禁）'!$B$4:$B$5</xm:f>
          </x14:formula1>
          <xm:sqref>J25:J105</xm:sqref>
        </x14:dataValidation>
        <x14:dataValidation type="list" allowBlank="1" showInputMessage="1" showErrorMessage="1" xr:uid="{F4E74A2E-78B0-425B-84D1-5E9DFC9A386D}">
          <x14:formula1>
            <xm:f>'プルダウンメニュー（削除厳禁）'!$D$4:$D$8</xm:f>
          </x14:formula1>
          <xm:sqref>N25:N105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2672A-B947-45CB-97E9-F85C8D7D5D61}">
  <dimension ref="A1:G8"/>
  <sheetViews>
    <sheetView workbookViewId="0">
      <selection activeCell="D7" sqref="D7"/>
    </sheetView>
  </sheetViews>
  <sheetFormatPr defaultColWidth="8.69921875" defaultRowHeight="18" x14ac:dyDescent="0.45"/>
  <cols>
    <col min="1" max="1" width="3.69921875" style="18" customWidth="1"/>
    <col min="2" max="2" width="8.69921875" style="19"/>
    <col min="3" max="3" width="4.69921875" style="18" customWidth="1"/>
    <col min="4" max="4" width="12.3984375" style="19" customWidth="1"/>
    <col min="5" max="5" width="4.69921875" style="18" customWidth="1"/>
    <col min="6" max="6" width="11.8984375" style="19" customWidth="1"/>
    <col min="7" max="16384" width="8.69921875" style="18"/>
  </cols>
  <sheetData>
    <row r="1" spans="1:7" x14ac:dyDescent="0.45">
      <c r="A1" s="295" t="s">
        <v>138</v>
      </c>
      <c r="B1" s="295"/>
      <c r="C1" s="295"/>
      <c r="D1" s="295"/>
      <c r="E1" s="295"/>
      <c r="F1" s="295"/>
      <c r="G1" s="295"/>
    </row>
    <row r="2" spans="1:7" ht="18.600000000000001" thickBot="1" x14ac:dyDescent="0.5"/>
    <row r="3" spans="1:7" ht="18.600000000000001" thickBot="1" x14ac:dyDescent="0.5">
      <c r="B3" s="20" t="s">
        <v>85</v>
      </c>
      <c r="D3" s="20" t="s">
        <v>86</v>
      </c>
      <c r="F3" s="59" t="s">
        <v>99</v>
      </c>
    </row>
    <row r="4" spans="1:7" x14ac:dyDescent="0.45">
      <c r="B4" s="21" t="s">
        <v>87</v>
      </c>
      <c r="D4" s="21" t="s">
        <v>88</v>
      </c>
      <c r="F4" s="21"/>
    </row>
    <row r="5" spans="1:7" ht="18.600000000000001" thickBot="1" x14ac:dyDescent="0.5">
      <c r="B5" s="22" t="s">
        <v>89</v>
      </c>
      <c r="D5" s="23" t="s">
        <v>90</v>
      </c>
      <c r="F5" s="22" t="s">
        <v>125</v>
      </c>
    </row>
    <row r="6" spans="1:7" x14ac:dyDescent="0.45">
      <c r="D6" s="23" t="s">
        <v>165</v>
      </c>
    </row>
    <row r="7" spans="1:7" x14ac:dyDescent="0.45">
      <c r="D7" s="23" t="s">
        <v>91</v>
      </c>
    </row>
    <row r="8" spans="1:7" ht="18.600000000000001" thickBot="1" x14ac:dyDescent="0.5">
      <c r="D8" s="22" t="s">
        <v>92</v>
      </c>
    </row>
  </sheetData>
  <mergeCells count="1">
    <mergeCell ref="A1:G1"/>
  </mergeCells>
  <phoneticPr fontId="2"/>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会員登録申請書</vt:lpstr>
      <vt:lpstr>プルダウンメニュー（削除厳禁）</vt:lpstr>
      <vt:lpstr>会員登録申請書!Print_Area</vt:lpstr>
      <vt:lpstr>会員登録申請書!Print_Titles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中田光俊</dc:creator>
  <cp:lastModifiedBy>いわいさこおさむ</cp:lastModifiedBy>
  <cp:lastPrinted>2022-02-09T01:32:47Z</cp:lastPrinted>
  <dcterms:created xsi:type="dcterms:W3CDTF">2015-06-05T18:17:20Z</dcterms:created>
  <dcterms:modified xsi:type="dcterms:W3CDTF">2023-02-21T01:05:14Z</dcterms:modified>
</cp:coreProperties>
</file>